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光子\HP関係\長野市ＨＰ\"/>
    </mc:Choice>
  </mc:AlternateContent>
  <xr:revisionPtr revIDLastSave="0" documentId="13_ncr:1_{104EE099-D82F-44AB-AF99-90C567E11F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豊野(女子)" sheetId="3" r:id="rId1"/>
  </sheets>
  <definedNames>
    <definedName name="_xlnm.Print_Area" localSheetId="0">'豊野(女子)'!$A$1:$R$35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3" l="1"/>
  <c r="U13" i="3"/>
  <c r="U14" i="3"/>
  <c r="U15" i="3"/>
  <c r="U16" i="3"/>
  <c r="U17" i="3"/>
  <c r="U18" i="3"/>
  <c r="U19" i="3"/>
  <c r="U20" i="3"/>
  <c r="U11" i="3"/>
  <c r="Y12" i="3"/>
  <c r="Y13" i="3"/>
  <c r="Y14" i="3"/>
  <c r="Y15" i="3"/>
  <c r="Y16" i="3"/>
  <c r="Y17" i="3"/>
  <c r="Y18" i="3"/>
  <c r="Y19" i="3"/>
  <c r="Y20" i="3"/>
  <c r="Y11" i="3"/>
  <c r="B12" i="3" l="1"/>
  <c r="B13" i="3" s="1"/>
  <c r="B14" i="3" s="1"/>
  <c r="B15" i="3" s="1"/>
  <c r="B16" i="3" s="1"/>
  <c r="B17" i="3" s="1"/>
  <c r="B18" i="3" s="1"/>
  <c r="B19" i="3" s="1"/>
  <c r="B20" i="3" s="1"/>
  <c r="B21" i="3" s="1"/>
  <c r="X20" i="3"/>
  <c r="Z20" i="3" s="1"/>
  <c r="W20" i="3"/>
  <c r="X19" i="3"/>
  <c r="Z19" i="3" s="1"/>
  <c r="W19" i="3"/>
  <c r="X18" i="3"/>
  <c r="Z18" i="3" s="1"/>
  <c r="W18" i="3"/>
  <c r="X17" i="3"/>
  <c r="Z17" i="3" s="1"/>
  <c r="W17" i="3"/>
  <c r="X16" i="3"/>
  <c r="Z16" i="3" s="1"/>
  <c r="W16" i="3"/>
  <c r="X15" i="3"/>
  <c r="Z15" i="3" s="1"/>
  <c r="W15" i="3"/>
  <c r="X14" i="3"/>
  <c r="Z14" i="3" s="1"/>
  <c r="W14" i="3"/>
  <c r="X13" i="3"/>
  <c r="Z13" i="3" s="1"/>
  <c r="W13" i="3"/>
  <c r="X12" i="3"/>
  <c r="Z12" i="3" s="1"/>
  <c r="W12" i="3"/>
  <c r="X11" i="3"/>
  <c r="Z11" i="3" s="1"/>
  <c r="W11" i="3"/>
</calcChain>
</file>

<file path=xl/sharedStrings.xml><?xml version="1.0" encoding="utf-8"?>
<sst xmlns="http://schemas.openxmlformats.org/spreadsheetml/2006/main" count="200" uniqueCount="94">
  <si>
    <t>Ａコート</t>
  </si>
  <si>
    <t>TO</t>
  </si>
  <si>
    <t>審判</t>
  </si>
  <si>
    <t>Ｂコート</t>
  </si>
  <si>
    <t>×</t>
  </si>
  <si>
    <t>試合が連続する場合があるのでTO、審判は話し合いで変更しても良い</t>
  </si>
  <si>
    <t xml:space="preserve">各クォーターに 1 回ずつ、45 秒間のタイムアウトをとること
ができる
</t>
  </si>
  <si>
    <t>交代は各Q認めるが、速やかに行う</t>
    <rPh sb="0" eb="2">
      <t>コウタイ</t>
    </rPh>
    <rPh sb="3" eb="4">
      <t>カク</t>
    </rPh>
    <rPh sb="5" eb="6">
      <t>ミト</t>
    </rPh>
    <rPh sb="10" eb="11">
      <t>スミ</t>
    </rPh>
    <rPh sb="14" eb="15">
      <t>オコナ</t>
    </rPh>
    <phoneticPr fontId="1"/>
  </si>
  <si>
    <t>試合終了後は速やかにベンチを空けるが、アルコール除菌は行わない</t>
    <rPh sb="24" eb="26">
      <t>ジョキン</t>
    </rPh>
    <rPh sb="27" eb="28">
      <t>オコナ</t>
    </rPh>
    <phoneticPr fontId="1"/>
  </si>
  <si>
    <t>ゲームは、前半（6分）－1分－後半（6分）の2Qとする</t>
    <rPh sb="13" eb="14">
      <t>フン</t>
    </rPh>
    <phoneticPr fontId="1"/>
  </si>
  <si>
    <t>時間は　全止め　とする。</t>
    <rPh sb="0" eb="2">
      <t>ジカン</t>
    </rPh>
    <rPh sb="4" eb="6">
      <t>ゼント</t>
    </rPh>
    <phoneticPr fontId="1"/>
  </si>
  <si>
    <t>コミッショナーは置かない</t>
    <phoneticPr fontId="1"/>
  </si>
  <si>
    <t>ベンチに入るスタッフは4名までとし、それ以外のスタッフは試合の邪魔にならないスペースで観戦をすること</t>
    <rPh sb="4" eb="5">
      <t>ハイ</t>
    </rPh>
    <rPh sb="12" eb="13">
      <t>メイ</t>
    </rPh>
    <rPh sb="20" eb="22">
      <t>イガイ</t>
    </rPh>
    <rPh sb="28" eb="30">
      <t>シアイ</t>
    </rPh>
    <rPh sb="31" eb="33">
      <t>ジャマ</t>
    </rPh>
    <rPh sb="43" eb="45">
      <t>カンセン</t>
    </rPh>
    <phoneticPr fontId="1"/>
  </si>
  <si>
    <t>青木島</t>
    <rPh sb="0" eb="3">
      <t>アオキジマ</t>
    </rPh>
    <phoneticPr fontId="3"/>
  </si>
  <si>
    <t>川中島</t>
    <rPh sb="0" eb="3">
      <t>カワナカジマ</t>
    </rPh>
    <phoneticPr fontId="3"/>
  </si>
  <si>
    <t>篠ノ井</t>
    <rPh sb="0" eb="3">
      <t>シノノイ</t>
    </rPh>
    <phoneticPr fontId="3"/>
  </si>
  <si>
    <t>城東</t>
    <rPh sb="0" eb="2">
      <t>ジョウトウ</t>
    </rPh>
    <phoneticPr fontId="3"/>
  </si>
  <si>
    <t>長沼</t>
    <rPh sb="0" eb="2">
      <t>ナガヌマ</t>
    </rPh>
    <phoneticPr fontId="3"/>
  </si>
  <si>
    <t>南部</t>
    <rPh sb="0" eb="2">
      <t>ナンブ</t>
    </rPh>
    <phoneticPr fontId="3"/>
  </si>
  <si>
    <t>大豆島</t>
    <rPh sb="0" eb="3">
      <t>マメジマ</t>
    </rPh>
    <phoneticPr fontId="3"/>
  </si>
  <si>
    <t>RabbitsNY</t>
    <phoneticPr fontId="3"/>
  </si>
  <si>
    <t>シーガルズ</t>
    <phoneticPr fontId="3"/>
  </si>
  <si>
    <t>審判数</t>
    <rPh sb="0" eb="2">
      <t>シンパン</t>
    </rPh>
    <rPh sb="2" eb="3">
      <t>スウ</t>
    </rPh>
    <phoneticPr fontId="1"/>
  </si>
  <si>
    <t>試合数</t>
    <rPh sb="0" eb="2">
      <t>シアイ</t>
    </rPh>
    <rPh sb="2" eb="3">
      <t>スウ</t>
    </rPh>
    <phoneticPr fontId="1"/>
  </si>
  <si>
    <t>増減</t>
    <rPh sb="0" eb="2">
      <t>ゾウゲン</t>
    </rPh>
    <phoneticPr fontId="1"/>
  </si>
  <si>
    <t>TO数</t>
    <rPh sb="2" eb="3">
      <t>スウ</t>
    </rPh>
    <phoneticPr fontId="1"/>
  </si>
  <si>
    <t>試合数/2</t>
    <rPh sb="0" eb="2">
      <t>シアイ</t>
    </rPh>
    <rPh sb="2" eb="3">
      <t>スウ</t>
    </rPh>
    <phoneticPr fontId="1"/>
  </si>
  <si>
    <t>選手集合</t>
  </si>
  <si>
    <t>日時</t>
  </si>
  <si>
    <t>女子</t>
    <rPh sb="0" eb="2">
      <t>ジョシ</t>
    </rPh>
    <phoneticPr fontId="3"/>
  </si>
  <si>
    <t>場所</t>
  </si>
  <si>
    <t>デジタイマー：</t>
  </si>
  <si>
    <t>TOセット：</t>
    <phoneticPr fontId="3"/>
  </si>
  <si>
    <t>開始時間</t>
    <rPh sb="0" eb="2">
      <t>カイシ</t>
    </rPh>
    <rPh sb="2" eb="4">
      <t>ジカン</t>
    </rPh>
    <phoneticPr fontId="1"/>
  </si>
  <si>
    <t>スタッフ集合　7：30</t>
    <phoneticPr fontId="3"/>
  </si>
  <si>
    <t>保護者会：</t>
    <rPh sb="0" eb="2">
      <t>ホゴ</t>
    </rPh>
    <rPh sb="2" eb="3">
      <t>シャ</t>
    </rPh>
    <rPh sb="3" eb="4">
      <t>カイ</t>
    </rPh>
    <phoneticPr fontId="1"/>
  </si>
  <si>
    <t>川中島</t>
    <rPh sb="0" eb="3">
      <t>カワナカジマ</t>
    </rPh>
    <phoneticPr fontId="1"/>
  </si>
  <si>
    <t>篠ノ井</t>
    <rPh sb="0" eb="3">
      <t>シノノイ</t>
    </rPh>
    <phoneticPr fontId="1"/>
  </si>
  <si>
    <t>長沼</t>
    <rPh sb="0" eb="2">
      <t>ナガヌマ</t>
    </rPh>
    <phoneticPr fontId="1"/>
  </si>
  <si>
    <t>青木島</t>
    <rPh sb="0" eb="2">
      <t>アオキ</t>
    </rPh>
    <rPh sb="2" eb="3">
      <t>ジマ</t>
    </rPh>
    <phoneticPr fontId="1"/>
  </si>
  <si>
    <t>RabbitsNY</t>
    <phoneticPr fontId="1"/>
  </si>
  <si>
    <t>大豆島</t>
    <rPh sb="0" eb="3">
      <t>マメジマ</t>
    </rPh>
    <phoneticPr fontId="1"/>
  </si>
  <si>
    <t>南部</t>
    <rPh sb="0" eb="2">
      <t>ナンブ</t>
    </rPh>
    <phoneticPr fontId="1"/>
  </si>
  <si>
    <t>シーガルズ</t>
    <phoneticPr fontId="1"/>
  </si>
  <si>
    <t>城東</t>
    <rPh sb="0" eb="2">
      <t>ジョウトウ</t>
    </rPh>
    <phoneticPr fontId="1"/>
  </si>
  <si>
    <t>2025年度</t>
    <phoneticPr fontId="1"/>
  </si>
  <si>
    <t>開場　7：50(準備が終わり次第)</t>
    <rPh sb="0" eb="2">
      <t>カイジョウ</t>
    </rPh>
    <rPh sb="8" eb="10">
      <t>ジュンビ</t>
    </rPh>
    <rPh sb="11" eb="12">
      <t>オ</t>
    </rPh>
    <rPh sb="14" eb="16">
      <t>シダイ</t>
    </rPh>
    <phoneticPr fontId="3"/>
  </si>
  <si>
    <t>午前7：45</t>
    <rPh sb="0" eb="2">
      <t>ゴゼン</t>
    </rPh>
    <phoneticPr fontId="3"/>
  </si>
  <si>
    <t>城東D</t>
    <rPh sb="0" eb="2">
      <t>ジョウトウ</t>
    </rPh>
    <phoneticPr fontId="1"/>
  </si>
  <si>
    <t>青木島D</t>
    <rPh sb="0" eb="2">
      <t>アオキ</t>
    </rPh>
    <rPh sb="2" eb="3">
      <t>ジマ</t>
    </rPh>
    <phoneticPr fontId="1"/>
  </si>
  <si>
    <t>川中島D</t>
    <rPh sb="0" eb="3">
      <t>カワナカジマ</t>
    </rPh>
    <phoneticPr fontId="1"/>
  </si>
  <si>
    <t>長沼C</t>
    <rPh sb="0" eb="2">
      <t>ナガヌマ</t>
    </rPh>
    <phoneticPr fontId="1"/>
  </si>
  <si>
    <t>川中島C</t>
    <rPh sb="0" eb="3">
      <t>カワナカジマ</t>
    </rPh>
    <phoneticPr fontId="1"/>
  </si>
  <si>
    <t>長沼B</t>
    <rPh sb="0" eb="2">
      <t>ナガヌマ</t>
    </rPh>
    <phoneticPr fontId="1"/>
  </si>
  <si>
    <t>城東B</t>
    <rPh sb="0" eb="2">
      <t>ジョウトウ</t>
    </rPh>
    <phoneticPr fontId="1"/>
  </si>
  <si>
    <t>南部B</t>
    <rPh sb="0" eb="2">
      <t>ナンブ</t>
    </rPh>
    <phoneticPr fontId="1"/>
  </si>
  <si>
    <t>シーガルズB</t>
    <phoneticPr fontId="1"/>
  </si>
  <si>
    <t>篠ノ井B</t>
    <rPh sb="0" eb="3">
      <t>シノノイ</t>
    </rPh>
    <phoneticPr fontId="1"/>
  </si>
  <si>
    <t>若槻</t>
    <rPh sb="0" eb="2">
      <t>ワカツキ</t>
    </rPh>
    <phoneticPr fontId="1"/>
  </si>
  <si>
    <t>※TO,ベンチの補助として上級生の入場は可とする（保護者TOも可）</t>
    <rPh sb="8" eb="10">
      <t>ホジョ</t>
    </rPh>
    <rPh sb="13" eb="16">
      <t>ジョウキュウセイ</t>
    </rPh>
    <rPh sb="17" eb="19">
      <t>ニュウジョウ</t>
    </rPh>
    <rPh sb="20" eb="21">
      <t>カ</t>
    </rPh>
    <rPh sb="25" eb="28">
      <t>ホゴシャ</t>
    </rPh>
    <rPh sb="31" eb="32">
      <t>カ</t>
    </rPh>
    <phoneticPr fontId="1"/>
  </si>
  <si>
    <t>チーム名</t>
    <rPh sb="3" eb="4">
      <t>メイ</t>
    </rPh>
    <phoneticPr fontId="1"/>
  </si>
  <si>
    <t>得点</t>
    <rPh sb="0" eb="2">
      <t>トクテン</t>
    </rPh>
    <phoneticPr fontId="1"/>
  </si>
  <si>
    <t>×</t>
    <phoneticPr fontId="1"/>
  </si>
  <si>
    <t>※Cレベル以下の試合は、自チーム審判とします。</t>
    <rPh sb="5" eb="7">
      <t>イカ</t>
    </rPh>
    <rPh sb="8" eb="10">
      <t>シアイ</t>
    </rPh>
    <rPh sb="12" eb="13">
      <t>ジ</t>
    </rPh>
    <rPh sb="16" eb="18">
      <t>シンパン</t>
    </rPh>
    <phoneticPr fontId="1"/>
  </si>
  <si>
    <t>※１試合　40分計算</t>
    <phoneticPr fontId="1"/>
  </si>
  <si>
    <t>RabbitsNY E</t>
    <phoneticPr fontId="1"/>
  </si>
  <si>
    <t>長沼E</t>
    <rPh sb="0" eb="2">
      <t>ナガヌマ</t>
    </rPh>
    <phoneticPr fontId="1"/>
  </si>
  <si>
    <t>青木島E</t>
    <rPh sb="0" eb="3">
      <t>アオキジマ</t>
    </rPh>
    <phoneticPr fontId="1"/>
  </si>
  <si>
    <t>青木島</t>
    <rPh sb="0" eb="3">
      <t>アオキジマ</t>
    </rPh>
    <phoneticPr fontId="1"/>
  </si>
  <si>
    <t>大豆島D</t>
    <rPh sb="0" eb="3">
      <t>マメジマ</t>
    </rPh>
    <phoneticPr fontId="1"/>
  </si>
  <si>
    <t>篠ノ井C</t>
    <rPh sb="0" eb="3">
      <t>シノノイ</t>
    </rPh>
    <phoneticPr fontId="1"/>
  </si>
  <si>
    <t>若槻C</t>
    <rPh sb="0" eb="2">
      <t>ワカツキ</t>
    </rPh>
    <phoneticPr fontId="1"/>
  </si>
  <si>
    <t>シーガルズC</t>
    <phoneticPr fontId="1"/>
  </si>
  <si>
    <t>RabbitsNY B</t>
    <phoneticPr fontId="1"/>
  </si>
  <si>
    <t>青木島B</t>
    <rPh sb="0" eb="2">
      <t>アオキ</t>
    </rPh>
    <rPh sb="2" eb="3">
      <t>ジマ</t>
    </rPh>
    <phoneticPr fontId="1"/>
  </si>
  <si>
    <t>大豆島B</t>
    <rPh sb="0" eb="3">
      <t>マメジマ</t>
    </rPh>
    <phoneticPr fontId="1"/>
  </si>
  <si>
    <t>川中島B</t>
    <rPh sb="0" eb="3">
      <t>カワナカジマ</t>
    </rPh>
    <phoneticPr fontId="1"/>
  </si>
  <si>
    <t>※連続試合やコート移動のため、1試合40分としました。</t>
    <rPh sb="1" eb="3">
      <t>レンゾク</t>
    </rPh>
    <rPh sb="3" eb="5">
      <t>シアイ</t>
    </rPh>
    <rPh sb="9" eb="11">
      <t>イドウ</t>
    </rPh>
    <rPh sb="16" eb="18">
      <t>シアイ</t>
    </rPh>
    <rPh sb="20" eb="21">
      <t>フン</t>
    </rPh>
    <phoneticPr fontId="1"/>
  </si>
  <si>
    <r>
      <t>長野市ミニバスケットボール　第3回交歓会（</t>
    </r>
    <r>
      <rPr>
        <sz val="14"/>
        <color rgb="FFFF0000"/>
        <rFont val="UD デジタル 教科書体 N"/>
        <family val="1"/>
        <charset val="128"/>
      </rPr>
      <t>女子</t>
    </r>
    <r>
      <rPr>
        <sz val="14"/>
        <rFont val="UD デジタル 教科書体 N"/>
        <family val="1"/>
        <charset val="128"/>
      </rPr>
      <t>）</t>
    </r>
    <rPh sb="2" eb="3">
      <t>シ</t>
    </rPh>
    <rPh sb="14" eb="15">
      <t>ダイ</t>
    </rPh>
    <rPh sb="16" eb="17">
      <t>カイ</t>
    </rPh>
    <rPh sb="17" eb="20">
      <t>コウカンカイ</t>
    </rPh>
    <rPh sb="21" eb="23">
      <t>ジョシ</t>
    </rPh>
    <phoneticPr fontId="1"/>
  </si>
  <si>
    <r>
      <t>豊野体育館</t>
    </r>
    <r>
      <rPr>
        <b/>
        <sz val="13"/>
        <rFont val="UD デジタル 教科書体 N"/>
        <family val="1"/>
        <charset val="128"/>
      </rPr>
      <t>【交歓会】</t>
    </r>
    <rPh sb="0" eb="2">
      <t>トヨノ</t>
    </rPh>
    <rPh sb="2" eb="5">
      <t>タイイクカン</t>
    </rPh>
    <phoneticPr fontId="3"/>
  </si>
  <si>
    <t>Aコート:シーガルズ・青木島</t>
    <rPh sb="11" eb="13">
      <t>アオキ</t>
    </rPh>
    <rPh sb="13" eb="14">
      <t>ジマ</t>
    </rPh>
    <phoneticPr fontId="3"/>
  </si>
  <si>
    <t>Bコート：大豆島・川中島</t>
    <rPh sb="5" eb="7">
      <t>ダイズ</t>
    </rPh>
    <rPh sb="7" eb="8">
      <t>シマ</t>
    </rPh>
    <rPh sb="9" eb="12">
      <t>カワナカジマ</t>
    </rPh>
    <phoneticPr fontId="3"/>
  </si>
  <si>
    <t>Aコート：シーガルズ</t>
    <phoneticPr fontId="3"/>
  </si>
  <si>
    <t>Bコート：城東</t>
    <rPh sb="5" eb="7">
      <t>ジョウトウ</t>
    </rPh>
    <phoneticPr fontId="3"/>
  </si>
  <si>
    <t>※審判割が不規則になっている箇所がありますので、よくご確認ください。</t>
    <rPh sb="1" eb="3">
      <t>シンパン</t>
    </rPh>
    <rPh sb="3" eb="4">
      <t>ワリ</t>
    </rPh>
    <rPh sb="5" eb="8">
      <t>フキソク</t>
    </rPh>
    <rPh sb="14" eb="16">
      <t>カショ</t>
    </rPh>
    <rPh sb="27" eb="29">
      <t>カクニン</t>
    </rPh>
    <phoneticPr fontId="1"/>
  </si>
  <si>
    <t>※暖房器具（電源）の使用は不可です。</t>
    <rPh sb="1" eb="3">
      <t>ダンボウ</t>
    </rPh>
    <rPh sb="3" eb="5">
      <t>キグ</t>
    </rPh>
    <rPh sb="6" eb="8">
      <t>デンゲン</t>
    </rPh>
    <rPh sb="10" eb="12">
      <t>シヨウ</t>
    </rPh>
    <rPh sb="13" eb="15">
      <t>フカ</t>
    </rPh>
    <phoneticPr fontId="1"/>
  </si>
  <si>
    <t>8:00～第2試合、8:15～第1試合アップ</t>
    <rPh sb="5" eb="6">
      <t>ダイ</t>
    </rPh>
    <rPh sb="7" eb="9">
      <t>シアイ</t>
    </rPh>
    <rPh sb="15" eb="16">
      <t>ダイ</t>
    </rPh>
    <rPh sb="17" eb="19">
      <t>シアイ</t>
    </rPh>
    <phoneticPr fontId="3"/>
  </si>
  <si>
    <t>15:50交歓会終了予定</t>
    <rPh sb="5" eb="7">
      <t>コウカン</t>
    </rPh>
    <rPh sb="7" eb="8">
      <t>カイ</t>
    </rPh>
    <rPh sb="8" eb="10">
      <t>シュウリョウ</t>
    </rPh>
    <rPh sb="10" eb="12">
      <t>ヨテイ</t>
    </rPh>
    <phoneticPr fontId="1"/>
  </si>
  <si>
    <t>※審判のコート移動などがありますので、両コートとも開始時間を合わせてください。</t>
    <rPh sb="1" eb="3">
      <t>シンパン</t>
    </rPh>
    <rPh sb="7" eb="9">
      <t>イドウ</t>
    </rPh>
    <rPh sb="19" eb="20">
      <t>リョウ</t>
    </rPh>
    <rPh sb="25" eb="27">
      <t>カイシ</t>
    </rPh>
    <rPh sb="27" eb="29">
      <t>ジカン</t>
    </rPh>
    <rPh sb="30" eb="31">
      <t>ア</t>
    </rPh>
    <phoneticPr fontId="1"/>
  </si>
  <si>
    <r>
      <rPr>
        <b/>
        <sz val="10"/>
        <color rgb="FFFF0000"/>
        <rFont val="UD デジタル 教科書体 N"/>
        <family val="1"/>
        <charset val="128"/>
      </rPr>
      <t>Ｃレベル以下は</t>
    </r>
    <r>
      <rPr>
        <sz val="10"/>
        <rFont val="UD デジタル 教科書体 N"/>
        <family val="1"/>
        <charset val="128"/>
      </rPr>
      <t>24秒、14秒ルールは適用しない</t>
    </r>
    <rPh sb="4" eb="6">
      <t>イカ</t>
    </rPh>
    <phoneticPr fontId="1"/>
  </si>
  <si>
    <t>ＴＯへのメンバー表の提出は不要</t>
    <rPh sb="8" eb="9">
      <t>ヒョウ</t>
    </rPh>
    <rPh sb="10" eb="12">
      <t>テイシュツ</t>
    </rPh>
    <rPh sb="13" eb="15">
      <t>フヨウ</t>
    </rPh>
    <phoneticPr fontId="1"/>
  </si>
  <si>
    <r>
      <t>ＴＯは、タイマー</t>
    </r>
    <r>
      <rPr>
        <b/>
        <sz val="10"/>
        <color rgb="FFFF0000"/>
        <rFont val="UD デジタル 教科書体 N"/>
        <family val="1"/>
        <charset val="128"/>
      </rPr>
      <t>(Ｂレベルはショットクロックあり)</t>
    </r>
    <r>
      <rPr>
        <sz val="10"/>
        <rFont val="UD デジタル 教科書体 N"/>
        <family val="1"/>
        <charset val="128"/>
      </rPr>
      <t>・得点のみ</t>
    </r>
    <rPh sb="26" eb="28">
      <t>トクテン</t>
    </rPh>
    <phoneticPr fontId="1"/>
  </si>
  <si>
    <r>
      <rPr>
        <b/>
        <sz val="10"/>
        <color rgb="FFFF0000"/>
        <rFont val="UD デジタル 教科書体 N"/>
        <family val="1"/>
        <charset val="128"/>
      </rPr>
      <t>スコアシートはありません</t>
    </r>
    <r>
      <rPr>
        <sz val="10"/>
        <rFont val="UD デジタル 教科書体 N"/>
        <family val="1"/>
        <charset val="128"/>
      </rPr>
      <t>ので対戦表に得点を記入してください。</t>
    </r>
    <phoneticPr fontId="1"/>
  </si>
  <si>
    <t>対戦表（各TO席に準備します）に最終スコアを記入（審判が記入、確認してください）</t>
    <rPh sb="4" eb="5">
      <t>カク</t>
    </rPh>
    <rPh sb="7" eb="8">
      <t>セキ</t>
    </rPh>
    <rPh sb="9" eb="11">
      <t>ジュンビ</t>
    </rPh>
    <rPh sb="31" eb="3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</si>
</sst>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8">
    <font>
      <sz val="11"/>
      <color rgb="FF000000"/>
      <name val="MS PGothic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UD デジタル 教科書体 N"/>
      <family val="1"/>
      <charset val="128"/>
    </font>
    <font>
      <sz val="14"/>
      <name val="UD デジタル 教科書体 N"/>
      <family val="1"/>
      <charset val="128"/>
    </font>
    <font>
      <sz val="11"/>
      <color rgb="FF000000"/>
      <name val="UD デジタル 教科書体 N"/>
      <family val="1"/>
      <charset val="128"/>
    </font>
    <font>
      <sz val="14"/>
      <color rgb="FFFF0000"/>
      <name val="UD デジタル 教科書体 N"/>
      <family val="1"/>
      <charset val="128"/>
    </font>
    <font>
      <sz val="13"/>
      <name val="UD デジタル 教科書体 N"/>
      <family val="1"/>
      <charset val="128"/>
    </font>
    <font>
      <sz val="13"/>
      <color rgb="FFFF0000"/>
      <name val="UD デジタル 教科書体 N"/>
      <family val="1"/>
      <charset val="128"/>
    </font>
    <font>
      <sz val="12"/>
      <name val="UD デジタル 教科書体 N"/>
      <family val="1"/>
      <charset val="128"/>
    </font>
    <font>
      <b/>
      <sz val="13"/>
      <name val="UD デジタル 教科書体 N"/>
      <family val="1"/>
      <charset val="128"/>
    </font>
    <font>
      <sz val="10"/>
      <name val="UD デジタル 教科書体 N"/>
      <family val="1"/>
      <charset val="128"/>
    </font>
    <font>
      <sz val="12"/>
      <color rgb="FF000000"/>
      <name val="UD デジタル 教科書体 N"/>
      <family val="1"/>
      <charset val="128"/>
    </font>
    <font>
      <b/>
      <sz val="12"/>
      <color rgb="FF0000FF"/>
      <name val="UD デジタル 教科書体 N"/>
      <family val="1"/>
      <charset val="128"/>
    </font>
    <font>
      <b/>
      <sz val="12"/>
      <color theme="1"/>
      <name val="UD デジタル 教科書体 N"/>
      <family val="1"/>
      <charset val="128"/>
    </font>
    <font>
      <sz val="12"/>
      <color theme="1"/>
      <name val="UD デジタル 教科書体 N"/>
      <family val="1"/>
      <charset val="128"/>
    </font>
    <font>
      <b/>
      <sz val="12"/>
      <color rgb="FF00B050"/>
      <name val="UD デジタル 教科書体 N"/>
      <family val="1"/>
      <charset val="128"/>
    </font>
    <font>
      <sz val="12"/>
      <color rgb="FFFF0000"/>
      <name val="UD デジタル 教科書体 N"/>
      <family val="1"/>
      <charset val="128"/>
    </font>
    <font>
      <b/>
      <sz val="12"/>
      <color rgb="FFFFC000"/>
      <name val="UD デジタル 教科書体 N"/>
      <family val="1"/>
      <charset val="128"/>
    </font>
    <font>
      <b/>
      <sz val="12"/>
      <color rgb="FFFF0000"/>
      <name val="UD デジタル 教科書体 N"/>
      <family val="1"/>
      <charset val="128"/>
    </font>
    <font>
      <sz val="11"/>
      <color rgb="FFFF0000"/>
      <name val="UD デジタル 教科書体 N"/>
      <family val="1"/>
      <charset val="128"/>
    </font>
    <font>
      <sz val="9"/>
      <color rgb="FFFF0000"/>
      <name val="UD デジタル 教科書体 N"/>
      <family val="1"/>
      <charset val="128"/>
    </font>
    <font>
      <b/>
      <sz val="10"/>
      <color rgb="FFFF0000"/>
      <name val="UD デジタル 教科書体 N"/>
      <family val="1"/>
      <charset val="128"/>
    </font>
    <font>
      <b/>
      <sz val="10"/>
      <color rgb="FF0000FF"/>
      <name val="UD デジタル 教科書体 N"/>
      <family val="1"/>
      <charset val="128"/>
    </font>
    <font>
      <sz val="10"/>
      <color rgb="FFFF0000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b/>
      <sz val="10"/>
      <color rgb="FFEE0000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21" fontId="6" fillId="0" borderId="0" xfId="0" applyNumberFormat="1" applyFont="1"/>
    <xf numFmtId="0" fontId="6" fillId="2" borderId="0" xfId="1" applyFont="1" applyFill="1"/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20" fontId="13" fillId="0" borderId="1" xfId="1" applyNumberFormat="1" applyFont="1" applyBorder="1" applyAlignment="1">
      <alignment vertical="center"/>
    </xf>
    <xf numFmtId="0" fontId="16" fillId="0" borderId="2" xfId="1" applyFont="1" applyBorder="1" applyAlignment="1">
      <alignment horizontal="right" vertical="center" shrinkToFit="1"/>
    </xf>
    <xf numFmtId="0" fontId="16" fillId="0" borderId="1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left" vertical="center" shrinkToFit="1"/>
    </xf>
    <xf numFmtId="0" fontId="6" fillId="0" borderId="0" xfId="1" applyFont="1" applyAlignment="1">
      <alignment vertical="center"/>
    </xf>
    <xf numFmtId="0" fontId="6" fillId="2" borderId="0" xfId="1" applyFont="1" applyFill="1" applyAlignment="1">
      <alignment vertical="center"/>
    </xf>
    <xf numFmtId="0" fontId="20" fillId="0" borderId="6" xfId="1" applyFont="1" applyBorder="1" applyAlignment="1">
      <alignment horizontal="right" vertical="center" shrinkToFit="1"/>
    </xf>
    <xf numFmtId="0" fontId="20" fillId="0" borderId="9" xfId="1" applyFont="1" applyBorder="1" applyAlignment="1">
      <alignment horizontal="right" vertical="center" shrinkToFit="1"/>
    </xf>
    <xf numFmtId="0" fontId="20" fillId="0" borderId="3" xfId="1" applyFont="1" applyBorder="1" applyAlignment="1">
      <alignment horizontal="center" vertical="center" shrinkToFit="1"/>
    </xf>
    <xf numFmtId="0" fontId="20" fillId="0" borderId="9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left" vertical="center" shrinkToFit="1"/>
    </xf>
    <xf numFmtId="0" fontId="20" fillId="0" borderId="2" xfId="1" applyFont="1" applyBorder="1" applyAlignment="1">
      <alignment horizontal="right" vertical="center" shrinkToFit="1"/>
    </xf>
    <xf numFmtId="0" fontId="18" fillId="0" borderId="1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right" vertical="center" shrinkToFit="1"/>
    </xf>
    <xf numFmtId="0" fontId="18" fillId="0" borderId="3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Continuous" vertical="center"/>
    </xf>
    <xf numFmtId="20" fontId="13" fillId="0" borderId="1" xfId="1" applyNumberFormat="1" applyFont="1" applyBorder="1" applyAlignment="1">
      <alignment horizontal="centerContinuous" vertical="center"/>
    </xf>
    <xf numFmtId="0" fontId="18" fillId="0" borderId="2" xfId="1" applyFont="1" applyBorder="1" applyAlignment="1">
      <alignment horizontal="centerContinuous" vertical="center" shrinkToFit="1"/>
    </xf>
    <xf numFmtId="0" fontId="18" fillId="0" borderId="3" xfId="1" applyFont="1" applyBorder="1" applyAlignment="1">
      <alignment horizontal="centerContinuous" vertical="center" shrinkToFit="1"/>
    </xf>
    <xf numFmtId="0" fontId="21" fillId="0" borderId="4" xfId="1" applyFont="1" applyBorder="1" applyAlignment="1">
      <alignment horizontal="centerContinuous" vertical="center" shrinkToFit="1"/>
    </xf>
    <xf numFmtId="0" fontId="18" fillId="0" borderId="1" xfId="1" applyFont="1" applyBorder="1" applyAlignment="1">
      <alignment horizontal="centerContinuous" vertical="center" shrinkToFit="1"/>
    </xf>
    <xf numFmtId="0" fontId="22" fillId="0" borderId="2" xfId="1" applyFont="1" applyBorder="1" applyAlignment="1">
      <alignment horizontal="centerContinuous" vertical="center" shrinkToFit="1"/>
    </xf>
    <xf numFmtId="0" fontId="22" fillId="0" borderId="3" xfId="1" applyFont="1" applyBorder="1" applyAlignment="1">
      <alignment horizontal="centerContinuous" vertical="center" shrinkToFit="1"/>
    </xf>
    <xf numFmtId="0" fontId="18" fillId="0" borderId="6" xfId="1" applyFont="1" applyBorder="1" applyAlignment="1">
      <alignment horizontal="centerContinuous" vertical="center" shrinkToFit="1"/>
    </xf>
    <xf numFmtId="0" fontId="18" fillId="0" borderId="4" xfId="1" applyFont="1" applyBorder="1" applyAlignment="1">
      <alignment horizontal="centerContinuous" vertical="center" shrinkToFit="1"/>
    </xf>
    <xf numFmtId="0" fontId="22" fillId="0" borderId="1" xfId="1" applyFont="1" applyBorder="1" applyAlignment="1">
      <alignment horizontal="centerContinuous" vertical="center" shrinkToFit="1"/>
    </xf>
    <xf numFmtId="0" fontId="22" fillId="0" borderId="4" xfId="1" applyFont="1" applyBorder="1" applyAlignment="1">
      <alignment horizontal="centerContinuous" vertical="center" shrinkToFit="1"/>
    </xf>
    <xf numFmtId="0" fontId="1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2" xfId="1" applyFont="1" applyBorder="1" applyAlignment="1">
      <alignment horizontal="right" vertical="center" shrinkToFit="1"/>
    </xf>
    <xf numFmtId="0" fontId="15" fillId="0" borderId="9" xfId="1" applyFont="1" applyBorder="1" applyAlignment="1">
      <alignment horizontal="right" vertical="center" shrinkToFit="1"/>
    </xf>
    <xf numFmtId="0" fontId="14" fillId="0" borderId="3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left" vertical="center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left" vertical="center" shrinkToFit="1"/>
    </xf>
    <xf numFmtId="0" fontId="17" fillId="0" borderId="6" xfId="1" applyFont="1" applyBorder="1" applyAlignment="1">
      <alignment horizontal="right" vertical="center" shrinkToFit="1"/>
    </xf>
    <xf numFmtId="0" fontId="17" fillId="0" borderId="9" xfId="1" applyFont="1" applyBorder="1" applyAlignment="1">
      <alignment horizontal="right" vertical="center" shrinkToFit="1"/>
    </xf>
    <xf numFmtId="0" fontId="17" fillId="0" borderId="3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right" vertical="center" shrinkToFit="1"/>
    </xf>
    <xf numFmtId="0" fontId="19" fillId="0" borderId="6" xfId="1" applyFont="1" applyBorder="1" applyAlignment="1">
      <alignment horizontal="right" vertical="center" shrinkToFit="1"/>
    </xf>
    <xf numFmtId="0" fontId="19" fillId="0" borderId="9" xfId="1" applyFont="1" applyBorder="1" applyAlignment="1">
      <alignment horizontal="right" vertical="center" shrinkToFit="1"/>
    </xf>
    <xf numFmtId="0" fontId="19" fillId="0" borderId="3" xfId="1" applyFont="1" applyBorder="1" applyAlignment="1">
      <alignment horizontal="center" vertical="center" shrinkToFit="1"/>
    </xf>
    <xf numFmtId="0" fontId="19" fillId="0" borderId="9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left" vertical="center" shrinkToFit="1"/>
    </xf>
    <xf numFmtId="0" fontId="17" fillId="0" borderId="2" xfId="1" applyFont="1" applyBorder="1" applyAlignment="1">
      <alignment horizontal="right" vertical="center" shrinkToFit="1"/>
    </xf>
    <xf numFmtId="0" fontId="19" fillId="0" borderId="2" xfId="1" applyFont="1" applyBorder="1" applyAlignment="1">
      <alignment horizontal="right" vertical="center" shrinkToFit="1"/>
    </xf>
    <xf numFmtId="0" fontId="23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/>
    <xf numFmtId="176" fontId="8" fillId="0" borderId="0" xfId="0" applyNumberFormat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/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0" fillId="0" borderId="7" xfId="1" applyFont="1" applyBorder="1" applyAlignment="1">
      <alignment vertical="center" shrinkToFit="1"/>
    </xf>
    <xf numFmtId="0" fontId="10" fillId="0" borderId="8" xfId="1" applyFont="1" applyBorder="1" applyAlignment="1">
      <alignment vertical="center" shrinkToFi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5B524BA5-2479-480C-A217-7D5639283218}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0276-59EC-41E8-9E6B-700F082EFDF1}">
  <sheetPr>
    <tabColor rgb="FFFF00FF"/>
    <pageSetUpPr fitToPage="1"/>
  </sheetPr>
  <dimension ref="A1:Z108"/>
  <sheetViews>
    <sheetView tabSelected="1" view="pageBreakPreview" topLeftCell="A3" zoomScaleNormal="85" zoomScaleSheetLayoutView="100" workbookViewId="0">
      <selection activeCell="B7" sqref="B7"/>
    </sheetView>
  </sheetViews>
  <sheetFormatPr defaultColWidth="14.36328125" defaultRowHeight="15" customHeight="1"/>
  <cols>
    <col min="1" max="1" width="4.7265625" style="2" customWidth="1"/>
    <col min="2" max="2" width="8.26953125" style="2" customWidth="1"/>
    <col min="3" max="3" width="12" style="2" customWidth="1"/>
    <col min="4" max="4" width="6.453125" style="2" customWidth="1"/>
    <col min="5" max="5" width="2.7265625" style="2" customWidth="1"/>
    <col min="6" max="6" width="6.453125" style="2" customWidth="1"/>
    <col min="7" max="7" width="12" style="2" customWidth="1"/>
    <col min="8" max="8" width="9.08984375" style="2" customWidth="1"/>
    <col min="9" max="10" width="7.6328125" style="2" customWidth="1"/>
    <col min="11" max="11" width="12" style="2" customWidth="1"/>
    <col min="12" max="12" width="6.453125" style="2" customWidth="1"/>
    <col min="13" max="13" width="2.7265625" style="2" customWidth="1"/>
    <col min="14" max="14" width="6.453125" style="2" customWidth="1"/>
    <col min="15" max="15" width="12" style="2" customWidth="1"/>
    <col min="16" max="16" width="9.08984375" style="2" customWidth="1"/>
    <col min="17" max="18" width="7.6328125" style="2" customWidth="1"/>
    <col min="19" max="20" width="14.36328125" style="2"/>
    <col min="21" max="22" width="7.08984375" style="2" bestFit="1" customWidth="1"/>
    <col min="23" max="23" width="5.26953125" style="2" bestFit="1" customWidth="1"/>
    <col min="24" max="24" width="9.08984375" style="2" bestFit="1" customWidth="1"/>
    <col min="25" max="25" width="5.90625" style="2" bestFit="1" customWidth="1"/>
    <col min="26" max="26" width="5.26953125" style="2" bestFit="1" customWidth="1"/>
    <col min="27" max="27" width="14.36328125" style="2"/>
    <col min="28" max="28" width="9" style="2" bestFit="1" customWidth="1"/>
    <col min="29" max="29" width="4.26953125" style="2" customWidth="1"/>
    <col min="30" max="30" width="3.7265625" style="2" bestFit="1" customWidth="1"/>
    <col min="31" max="31" width="3.6328125" style="2" customWidth="1"/>
    <col min="32" max="32" width="9" style="2" bestFit="1" customWidth="1"/>
    <col min="33" max="35" width="7.90625" style="2" bestFit="1" customWidth="1"/>
    <col min="36" max="16384" width="14.36328125" style="2"/>
  </cols>
  <sheetData>
    <row r="1" spans="1:26" ht="17.25" customHeight="1">
      <c r="A1" s="1"/>
      <c r="B1" s="81" t="s">
        <v>45</v>
      </c>
      <c r="C1" s="82"/>
      <c r="D1" s="82"/>
      <c r="E1" s="82"/>
      <c r="G1" s="3" t="s">
        <v>78</v>
      </c>
      <c r="Q1" s="1"/>
      <c r="R1" s="1"/>
    </row>
    <row r="2" spans="1:26" s="8" customFormat="1" ht="18.75" customHeight="1">
      <c r="A2" s="4"/>
      <c r="B2" s="5"/>
      <c r="C2" s="6"/>
      <c r="D2" s="6"/>
      <c r="E2" s="6"/>
      <c r="F2" s="6"/>
      <c r="G2" s="6"/>
      <c r="H2" s="4"/>
      <c r="I2" s="4"/>
      <c r="J2" s="4"/>
      <c r="K2" s="7" t="s">
        <v>27</v>
      </c>
      <c r="L2" s="7" t="s">
        <v>47</v>
      </c>
      <c r="M2" s="7"/>
      <c r="N2" s="7"/>
      <c r="O2" s="4"/>
      <c r="P2" s="4"/>
      <c r="Q2" s="4"/>
    </row>
    <row r="3" spans="1:26" s="8" customFormat="1" ht="18.75" customHeight="1">
      <c r="A3" s="7"/>
      <c r="B3" s="9" t="s">
        <v>28</v>
      </c>
      <c r="C3" s="83">
        <v>46074</v>
      </c>
      <c r="D3" s="83"/>
      <c r="E3" s="83"/>
      <c r="F3" s="83"/>
      <c r="G3" s="83"/>
      <c r="H3" s="10" t="s">
        <v>29</v>
      </c>
      <c r="I3" s="11"/>
      <c r="J3" s="11"/>
      <c r="K3" s="12" t="s">
        <v>35</v>
      </c>
      <c r="L3" s="7" t="s">
        <v>39</v>
      </c>
      <c r="M3" s="7"/>
      <c r="N3" s="7"/>
      <c r="O3" s="13"/>
      <c r="P3" s="13"/>
      <c r="Q3" s="13"/>
    </row>
    <row r="4" spans="1:26" s="8" customFormat="1" ht="18.75" customHeight="1">
      <c r="A4" s="7"/>
      <c r="B4" s="9" t="s">
        <v>30</v>
      </c>
      <c r="C4" s="7" t="s">
        <v>79</v>
      </c>
      <c r="D4" s="7"/>
      <c r="E4" s="7"/>
      <c r="F4" s="7"/>
      <c r="G4" s="7"/>
      <c r="H4" s="7"/>
      <c r="I4" s="7"/>
      <c r="J4" s="7"/>
      <c r="K4" s="12" t="s">
        <v>31</v>
      </c>
      <c r="L4" s="4" t="s">
        <v>80</v>
      </c>
      <c r="M4" s="4"/>
      <c r="N4" s="4"/>
      <c r="O4" s="7"/>
      <c r="P4" s="7"/>
      <c r="Q4" s="7"/>
    </row>
    <row r="5" spans="1:26" s="8" customFormat="1" ht="18.75" customHeight="1">
      <c r="A5" s="7"/>
      <c r="B5" s="9"/>
      <c r="C5" s="14" t="s">
        <v>34</v>
      </c>
      <c r="D5" s="14"/>
      <c r="E5" s="7"/>
      <c r="F5" s="7"/>
      <c r="G5" s="15"/>
      <c r="H5" s="7"/>
      <c r="I5" s="7"/>
      <c r="J5" s="7"/>
      <c r="K5" s="7"/>
      <c r="L5" s="4" t="s">
        <v>81</v>
      </c>
      <c r="M5" s="4"/>
      <c r="N5" s="4"/>
      <c r="O5" s="57"/>
      <c r="P5" s="4"/>
      <c r="Q5" s="4"/>
    </row>
    <row r="6" spans="1:26" s="8" customFormat="1" ht="18.75" customHeight="1">
      <c r="A6" s="4"/>
      <c r="B6" s="4"/>
      <c r="C6" s="7" t="s">
        <v>46</v>
      </c>
      <c r="D6" s="7"/>
      <c r="E6" s="4"/>
      <c r="F6" s="4"/>
      <c r="G6" s="4"/>
      <c r="H6" s="4"/>
      <c r="I6" s="4"/>
      <c r="J6" s="4"/>
      <c r="K6" s="9" t="s">
        <v>32</v>
      </c>
      <c r="L6" s="4" t="s">
        <v>82</v>
      </c>
      <c r="M6" s="4"/>
      <c r="N6" s="4"/>
      <c r="O6" s="4"/>
      <c r="P6" s="4"/>
      <c r="Q6" s="4"/>
    </row>
    <row r="7" spans="1:26" s="8" customFormat="1" ht="18.75" customHeight="1">
      <c r="A7" s="4"/>
      <c r="B7" s="4"/>
      <c r="C7" s="4" t="s">
        <v>86</v>
      </c>
      <c r="D7" s="4"/>
      <c r="E7" s="4"/>
      <c r="F7" s="4"/>
      <c r="G7" s="4"/>
      <c r="H7" s="4"/>
      <c r="I7" s="4"/>
      <c r="J7" s="4"/>
      <c r="K7" s="9"/>
      <c r="L7" s="4" t="s">
        <v>83</v>
      </c>
      <c r="M7" s="4"/>
      <c r="N7" s="4"/>
      <c r="O7" s="4"/>
      <c r="P7" s="4"/>
      <c r="Q7" s="4"/>
      <c r="R7" s="4"/>
      <c r="S7" s="16">
        <v>2.7777777777777776E-2</v>
      </c>
      <c r="T7" s="16">
        <v>4.1666666666666664E-2</v>
      </c>
    </row>
    <row r="8" spans="1:26" ht="17.25" customHeight="1">
      <c r="A8" s="84" t="s">
        <v>64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6" ht="17.25" customHeight="1">
      <c r="A9" s="87"/>
      <c r="B9" s="89" t="s">
        <v>33</v>
      </c>
      <c r="C9" s="84" t="s">
        <v>0</v>
      </c>
      <c r="D9" s="84"/>
      <c r="E9" s="85"/>
      <c r="F9" s="85"/>
      <c r="G9" s="85"/>
      <c r="H9" s="91" t="s">
        <v>1</v>
      </c>
      <c r="I9" s="93" t="s">
        <v>2</v>
      </c>
      <c r="J9" s="94"/>
      <c r="K9" s="86" t="s">
        <v>3</v>
      </c>
      <c r="L9" s="84"/>
      <c r="M9" s="85"/>
      <c r="N9" s="85"/>
      <c r="O9" s="85"/>
      <c r="P9" s="91" t="s">
        <v>1</v>
      </c>
      <c r="Q9" s="93" t="s">
        <v>2</v>
      </c>
      <c r="R9" s="97"/>
      <c r="U9" s="2" t="s">
        <v>22</v>
      </c>
      <c r="V9" s="2" t="s">
        <v>23</v>
      </c>
      <c r="W9" s="17" t="s">
        <v>24</v>
      </c>
      <c r="X9" s="2" t="s">
        <v>26</v>
      </c>
      <c r="Y9" s="2" t="s">
        <v>25</v>
      </c>
      <c r="Z9" s="17" t="s">
        <v>24</v>
      </c>
    </row>
    <row r="10" spans="1:26" ht="17.25" customHeight="1">
      <c r="A10" s="88"/>
      <c r="B10" s="90"/>
      <c r="C10" s="18" t="s">
        <v>60</v>
      </c>
      <c r="D10" s="80" t="s">
        <v>61</v>
      </c>
      <c r="E10" s="19" t="s">
        <v>62</v>
      </c>
      <c r="F10" s="80" t="s">
        <v>61</v>
      </c>
      <c r="G10" s="20" t="s">
        <v>60</v>
      </c>
      <c r="H10" s="92"/>
      <c r="I10" s="95"/>
      <c r="J10" s="96"/>
      <c r="K10" s="21" t="s">
        <v>60</v>
      </c>
      <c r="L10" s="80" t="s">
        <v>61</v>
      </c>
      <c r="M10" s="19" t="s">
        <v>62</v>
      </c>
      <c r="N10" s="80" t="s">
        <v>61</v>
      </c>
      <c r="O10" s="20" t="s">
        <v>60</v>
      </c>
      <c r="P10" s="92"/>
      <c r="Q10" s="95"/>
      <c r="R10" s="98"/>
      <c r="W10" s="17"/>
      <c r="Z10" s="17"/>
    </row>
    <row r="11" spans="1:26" ht="25.5" customHeight="1">
      <c r="A11" s="22">
        <v>1</v>
      </c>
      <c r="B11" s="23">
        <v>0.35416666666666669</v>
      </c>
      <c r="C11" s="58" t="s">
        <v>65</v>
      </c>
      <c r="D11" s="59"/>
      <c r="E11" s="60" t="s">
        <v>4</v>
      </c>
      <c r="F11" s="61"/>
      <c r="G11" s="62" t="s">
        <v>67</v>
      </c>
      <c r="H11" s="63" t="s">
        <v>38</v>
      </c>
      <c r="I11" s="24" t="s">
        <v>40</v>
      </c>
      <c r="J11" s="64" t="s">
        <v>39</v>
      </c>
      <c r="K11" s="65" t="s">
        <v>48</v>
      </c>
      <c r="L11" s="66"/>
      <c r="M11" s="67" t="s">
        <v>4</v>
      </c>
      <c r="N11" s="68"/>
      <c r="O11" s="69" t="s">
        <v>69</v>
      </c>
      <c r="P11" s="25" t="s">
        <v>36</v>
      </c>
      <c r="Q11" s="24" t="s">
        <v>44</v>
      </c>
      <c r="R11" s="26" t="s">
        <v>41</v>
      </c>
      <c r="T11" s="70" t="s">
        <v>13</v>
      </c>
      <c r="U11" s="27">
        <f>COUNTIF($I$11:$J$20,T11)+COUNTIF($Q$11:$R$21,T11)</f>
        <v>6</v>
      </c>
      <c r="V11" s="27">
        <v>6</v>
      </c>
      <c r="W11" s="28">
        <f>U11-V11</f>
        <v>0</v>
      </c>
      <c r="X11" s="27">
        <f>V11/2</f>
        <v>3</v>
      </c>
      <c r="Y11" s="27">
        <f>COUNTIF($H$11:$H$21,T11)+COUNTIF($P$11:$P$22,T11)</f>
        <v>3</v>
      </c>
      <c r="Z11" s="28">
        <f>Y11-X11</f>
        <v>0</v>
      </c>
    </row>
    <row r="12" spans="1:26" ht="25.5" customHeight="1">
      <c r="A12" s="22">
        <v>2</v>
      </c>
      <c r="B12" s="23">
        <f t="shared" ref="B12:B21" si="0">B11+S$7</f>
        <v>0.38194444444444448</v>
      </c>
      <c r="C12" s="58" t="s">
        <v>65</v>
      </c>
      <c r="D12" s="59"/>
      <c r="E12" s="60" t="s">
        <v>4</v>
      </c>
      <c r="F12" s="61"/>
      <c r="G12" s="62" t="s">
        <v>66</v>
      </c>
      <c r="H12" s="63" t="s">
        <v>39</v>
      </c>
      <c r="I12" s="24" t="s">
        <v>40</v>
      </c>
      <c r="J12" s="64" t="s">
        <v>38</v>
      </c>
      <c r="K12" s="65" t="s">
        <v>48</v>
      </c>
      <c r="L12" s="66"/>
      <c r="M12" s="67" t="s">
        <v>4</v>
      </c>
      <c r="N12" s="68"/>
      <c r="O12" s="69" t="s">
        <v>50</v>
      </c>
      <c r="P12" s="25" t="s">
        <v>41</v>
      </c>
      <c r="Q12" s="24" t="s">
        <v>44</v>
      </c>
      <c r="R12" s="26" t="s">
        <v>36</v>
      </c>
      <c r="T12" s="70" t="s">
        <v>21</v>
      </c>
      <c r="U12" s="27">
        <f t="shared" ref="U12:U20" si="1">COUNTIF($I$11:$J$20,T12)+COUNTIF($Q$11:$R$21,T12)</f>
        <v>5</v>
      </c>
      <c r="V12" s="27">
        <v>4</v>
      </c>
      <c r="W12" s="28">
        <f t="shared" ref="W12:W20" si="2">U12-V12</f>
        <v>1</v>
      </c>
      <c r="X12" s="27">
        <f t="shared" ref="X12:X20" si="3">V12/2</f>
        <v>2</v>
      </c>
      <c r="Y12" s="27">
        <f t="shared" ref="Y12:Y20" si="4">COUNTIF($H$11:$H$21,T12)+COUNTIF($P$11:$P$22,T12)</f>
        <v>3</v>
      </c>
      <c r="Z12" s="28">
        <f t="shared" ref="Z12:Z20" si="5">Y12-X12</f>
        <v>1</v>
      </c>
    </row>
    <row r="13" spans="1:26" ht="25.5" customHeight="1">
      <c r="A13" s="22">
        <v>3</v>
      </c>
      <c r="B13" s="23">
        <f t="shared" si="0"/>
        <v>0.40972222222222227</v>
      </c>
      <c r="C13" s="58" t="s">
        <v>67</v>
      </c>
      <c r="D13" s="59"/>
      <c r="E13" s="60" t="s">
        <v>4</v>
      </c>
      <c r="F13" s="61"/>
      <c r="G13" s="62" t="s">
        <v>66</v>
      </c>
      <c r="H13" s="71" t="s">
        <v>40</v>
      </c>
      <c r="I13" s="72" t="s">
        <v>68</v>
      </c>
      <c r="J13" s="64" t="s">
        <v>38</v>
      </c>
      <c r="K13" s="73" t="s">
        <v>71</v>
      </c>
      <c r="L13" s="74"/>
      <c r="M13" s="75" t="s">
        <v>4</v>
      </c>
      <c r="N13" s="76"/>
      <c r="O13" s="77" t="s">
        <v>52</v>
      </c>
      <c r="P13" s="25" t="s">
        <v>43</v>
      </c>
      <c r="Q13" s="24" t="s">
        <v>58</v>
      </c>
      <c r="R13" s="26" t="s">
        <v>36</v>
      </c>
      <c r="T13" s="70" t="s">
        <v>14</v>
      </c>
      <c r="U13" s="27">
        <f t="shared" si="1"/>
        <v>5</v>
      </c>
      <c r="V13" s="27">
        <v>6</v>
      </c>
      <c r="W13" s="28">
        <f t="shared" si="2"/>
        <v>-1</v>
      </c>
      <c r="X13" s="27">
        <f t="shared" si="3"/>
        <v>3</v>
      </c>
      <c r="Y13" s="27">
        <f t="shared" si="4"/>
        <v>4</v>
      </c>
      <c r="Z13" s="28">
        <f t="shared" si="5"/>
        <v>1</v>
      </c>
    </row>
    <row r="14" spans="1:26" ht="25.5" customHeight="1">
      <c r="A14" s="22">
        <v>4</v>
      </c>
      <c r="B14" s="23">
        <f t="shared" si="0"/>
        <v>0.43750000000000006</v>
      </c>
      <c r="C14" s="78" t="s">
        <v>49</v>
      </c>
      <c r="D14" s="66"/>
      <c r="E14" s="67" t="s">
        <v>4</v>
      </c>
      <c r="F14" s="68"/>
      <c r="G14" s="69" t="s">
        <v>69</v>
      </c>
      <c r="H14" s="25" t="s">
        <v>38</v>
      </c>
      <c r="I14" s="72" t="s">
        <v>68</v>
      </c>
      <c r="J14" s="64" t="s">
        <v>41</v>
      </c>
      <c r="K14" s="73" t="s">
        <v>71</v>
      </c>
      <c r="L14" s="74"/>
      <c r="M14" s="75" t="s">
        <v>4</v>
      </c>
      <c r="N14" s="76"/>
      <c r="O14" s="77" t="s">
        <v>72</v>
      </c>
      <c r="P14" s="25" t="s">
        <v>36</v>
      </c>
      <c r="Q14" s="24" t="s">
        <v>58</v>
      </c>
      <c r="R14" s="26" t="s">
        <v>43</v>
      </c>
      <c r="T14" s="70" t="s">
        <v>15</v>
      </c>
      <c r="U14" s="27">
        <f t="shared" si="1"/>
        <v>4</v>
      </c>
      <c r="V14" s="27">
        <v>4</v>
      </c>
      <c r="W14" s="28">
        <f t="shared" si="2"/>
        <v>0</v>
      </c>
      <c r="X14" s="27">
        <f t="shared" si="3"/>
        <v>2</v>
      </c>
      <c r="Y14" s="27">
        <f t="shared" si="4"/>
        <v>1</v>
      </c>
      <c r="Z14" s="28">
        <f t="shared" si="5"/>
        <v>-1</v>
      </c>
    </row>
    <row r="15" spans="1:26" ht="25.5" customHeight="1">
      <c r="A15" s="22">
        <v>5</v>
      </c>
      <c r="B15" s="23">
        <f t="shared" si="0"/>
        <v>0.46527777777777785</v>
      </c>
      <c r="C15" s="78" t="s">
        <v>49</v>
      </c>
      <c r="D15" s="66"/>
      <c r="E15" s="67" t="s">
        <v>4</v>
      </c>
      <c r="F15" s="68"/>
      <c r="G15" s="69" t="s">
        <v>50</v>
      </c>
      <c r="H15" s="25" t="s">
        <v>41</v>
      </c>
      <c r="I15" s="72" t="s">
        <v>68</v>
      </c>
      <c r="J15" s="64" t="s">
        <v>36</v>
      </c>
      <c r="K15" s="73" t="s">
        <v>70</v>
      </c>
      <c r="L15" s="74"/>
      <c r="M15" s="75" t="s">
        <v>4</v>
      </c>
      <c r="N15" s="76"/>
      <c r="O15" s="77" t="s">
        <v>72</v>
      </c>
      <c r="P15" s="25" t="s">
        <v>58</v>
      </c>
      <c r="Q15" s="24" t="s">
        <v>37</v>
      </c>
      <c r="R15" s="26" t="s">
        <v>43</v>
      </c>
      <c r="T15" s="70" t="s">
        <v>16</v>
      </c>
      <c r="U15" s="27">
        <f t="shared" si="1"/>
        <v>5</v>
      </c>
      <c r="V15" s="27">
        <v>4</v>
      </c>
      <c r="W15" s="28">
        <f t="shared" si="2"/>
        <v>1</v>
      </c>
      <c r="X15" s="27">
        <f t="shared" si="3"/>
        <v>2</v>
      </c>
      <c r="Y15" s="27">
        <f t="shared" si="4"/>
        <v>1</v>
      </c>
      <c r="Z15" s="28">
        <f t="shared" si="5"/>
        <v>-1</v>
      </c>
    </row>
    <row r="16" spans="1:26" ht="25.5" customHeight="1">
      <c r="A16" s="22">
        <v>6</v>
      </c>
      <c r="B16" s="23">
        <f t="shared" si="0"/>
        <v>0.49305555555555564</v>
      </c>
      <c r="C16" s="79" t="s">
        <v>52</v>
      </c>
      <c r="D16" s="74"/>
      <c r="E16" s="75" t="s">
        <v>4</v>
      </c>
      <c r="F16" s="76"/>
      <c r="G16" s="77" t="s">
        <v>51</v>
      </c>
      <c r="H16" s="25" t="s">
        <v>43</v>
      </c>
      <c r="I16" s="24" t="s">
        <v>36</v>
      </c>
      <c r="J16" s="64" t="s">
        <v>38</v>
      </c>
      <c r="K16" s="29" t="s">
        <v>54</v>
      </c>
      <c r="L16" s="30"/>
      <c r="M16" s="31" t="s">
        <v>4</v>
      </c>
      <c r="N16" s="32"/>
      <c r="O16" s="33" t="s">
        <v>73</v>
      </c>
      <c r="P16" s="25" t="s">
        <v>39</v>
      </c>
      <c r="Q16" s="24" t="s">
        <v>39</v>
      </c>
      <c r="R16" s="26" t="s">
        <v>43</v>
      </c>
      <c r="T16" s="70" t="s">
        <v>17</v>
      </c>
      <c r="U16" s="27">
        <f t="shared" si="1"/>
        <v>5</v>
      </c>
      <c r="V16" s="27">
        <v>6</v>
      </c>
      <c r="W16" s="28">
        <f t="shared" si="2"/>
        <v>-1</v>
      </c>
      <c r="X16" s="27">
        <f t="shared" si="3"/>
        <v>3</v>
      </c>
      <c r="Y16" s="27">
        <f t="shared" si="4"/>
        <v>3</v>
      </c>
      <c r="Z16" s="28">
        <f t="shared" si="5"/>
        <v>0</v>
      </c>
    </row>
    <row r="17" spans="1:26" ht="25.5" customHeight="1">
      <c r="A17" s="22">
        <v>7</v>
      </c>
      <c r="B17" s="23">
        <f t="shared" si="0"/>
        <v>0.52083333333333337</v>
      </c>
      <c r="C17" s="79" t="s">
        <v>70</v>
      </c>
      <c r="D17" s="74"/>
      <c r="E17" s="75" t="s">
        <v>4</v>
      </c>
      <c r="F17" s="76"/>
      <c r="G17" s="77" t="s">
        <v>51</v>
      </c>
      <c r="H17" s="25" t="s">
        <v>36</v>
      </c>
      <c r="I17" s="72" t="s">
        <v>37</v>
      </c>
      <c r="J17" s="64" t="s">
        <v>38</v>
      </c>
      <c r="K17" s="29" t="s">
        <v>74</v>
      </c>
      <c r="L17" s="30"/>
      <c r="M17" s="31" t="s">
        <v>4</v>
      </c>
      <c r="N17" s="32"/>
      <c r="O17" s="33" t="s">
        <v>75</v>
      </c>
      <c r="P17" s="25" t="s">
        <v>44</v>
      </c>
      <c r="Q17" s="24" t="s">
        <v>44</v>
      </c>
      <c r="R17" s="26" t="s">
        <v>40</v>
      </c>
      <c r="T17" s="70" t="s">
        <v>18</v>
      </c>
      <c r="U17" s="27">
        <f t="shared" si="1"/>
        <v>2</v>
      </c>
      <c r="V17" s="27">
        <v>2</v>
      </c>
      <c r="W17" s="28">
        <f t="shared" si="2"/>
        <v>0</v>
      </c>
      <c r="X17" s="27">
        <f t="shared" si="3"/>
        <v>1</v>
      </c>
      <c r="Y17" s="27">
        <f t="shared" si="4"/>
        <v>1</v>
      </c>
      <c r="Z17" s="28">
        <f t="shared" si="5"/>
        <v>0</v>
      </c>
    </row>
    <row r="18" spans="1:26" ht="25.5" customHeight="1">
      <c r="A18" s="22">
        <v>8</v>
      </c>
      <c r="B18" s="23">
        <f t="shared" si="0"/>
        <v>0.54861111111111116</v>
      </c>
      <c r="C18" s="34" t="s">
        <v>56</v>
      </c>
      <c r="D18" s="30"/>
      <c r="E18" s="31" t="s">
        <v>4</v>
      </c>
      <c r="F18" s="32"/>
      <c r="G18" s="33" t="s">
        <v>53</v>
      </c>
      <c r="H18" s="25" t="s">
        <v>37</v>
      </c>
      <c r="I18" s="72" t="s">
        <v>37</v>
      </c>
      <c r="J18" s="64" t="s">
        <v>44</v>
      </c>
      <c r="K18" s="29" t="s">
        <v>76</v>
      </c>
      <c r="L18" s="30"/>
      <c r="M18" s="31" t="s">
        <v>4</v>
      </c>
      <c r="N18" s="32"/>
      <c r="O18" s="33" t="s">
        <v>55</v>
      </c>
      <c r="P18" s="25" t="s">
        <v>39</v>
      </c>
      <c r="Q18" s="24" t="s">
        <v>68</v>
      </c>
      <c r="R18" s="26" t="s">
        <v>41</v>
      </c>
      <c r="T18" s="70" t="s">
        <v>19</v>
      </c>
      <c r="U18" s="27">
        <f t="shared" si="1"/>
        <v>4</v>
      </c>
      <c r="V18" s="27">
        <v>4</v>
      </c>
      <c r="W18" s="28">
        <f t="shared" si="2"/>
        <v>0</v>
      </c>
      <c r="X18" s="27">
        <f t="shared" si="3"/>
        <v>2</v>
      </c>
      <c r="Y18" s="27">
        <f t="shared" si="4"/>
        <v>2</v>
      </c>
      <c r="Z18" s="28">
        <f t="shared" si="5"/>
        <v>0</v>
      </c>
    </row>
    <row r="19" spans="1:26" ht="25.5" customHeight="1">
      <c r="A19" s="22">
        <v>9</v>
      </c>
      <c r="B19" s="23">
        <f t="shared" si="0"/>
        <v>0.57638888888888895</v>
      </c>
      <c r="C19" s="34" t="s">
        <v>54</v>
      </c>
      <c r="D19" s="30"/>
      <c r="E19" s="31" t="s">
        <v>4</v>
      </c>
      <c r="F19" s="32"/>
      <c r="G19" s="33" t="s">
        <v>53</v>
      </c>
      <c r="H19" s="25" t="s">
        <v>43</v>
      </c>
      <c r="I19" s="72" t="s">
        <v>43</v>
      </c>
      <c r="J19" s="64" t="s">
        <v>43</v>
      </c>
      <c r="K19" s="29" t="s">
        <v>57</v>
      </c>
      <c r="L19" s="30"/>
      <c r="M19" s="31" t="s">
        <v>4</v>
      </c>
      <c r="N19" s="32"/>
      <c r="O19" s="33" t="s">
        <v>73</v>
      </c>
      <c r="P19" s="25" t="s">
        <v>36</v>
      </c>
      <c r="Q19" s="24" t="s">
        <v>36</v>
      </c>
      <c r="R19" s="26" t="s">
        <v>42</v>
      </c>
      <c r="T19" s="70" t="s">
        <v>20</v>
      </c>
      <c r="U19" s="27">
        <f t="shared" si="1"/>
        <v>4</v>
      </c>
      <c r="V19" s="27">
        <v>4</v>
      </c>
      <c r="W19" s="28">
        <f t="shared" si="2"/>
        <v>0</v>
      </c>
      <c r="X19" s="27">
        <f t="shared" si="3"/>
        <v>2</v>
      </c>
      <c r="Y19" s="27">
        <f t="shared" si="4"/>
        <v>2</v>
      </c>
      <c r="Z19" s="28">
        <f t="shared" si="5"/>
        <v>0</v>
      </c>
    </row>
    <row r="20" spans="1:26" ht="25.5" customHeight="1">
      <c r="A20" s="22">
        <v>10</v>
      </c>
      <c r="B20" s="23">
        <f t="shared" si="0"/>
        <v>0.60416666666666674</v>
      </c>
      <c r="C20" s="34" t="s">
        <v>56</v>
      </c>
      <c r="D20" s="30"/>
      <c r="E20" s="31" t="s">
        <v>4</v>
      </c>
      <c r="F20" s="32"/>
      <c r="G20" s="33" t="s">
        <v>74</v>
      </c>
      <c r="H20" s="25" t="s">
        <v>38</v>
      </c>
      <c r="I20" s="72" t="s">
        <v>44</v>
      </c>
      <c r="J20" s="64" t="s">
        <v>38</v>
      </c>
      <c r="K20" s="29" t="s">
        <v>75</v>
      </c>
      <c r="L20" s="30"/>
      <c r="M20" s="31" t="s">
        <v>4</v>
      </c>
      <c r="N20" s="32"/>
      <c r="O20" s="33" t="s">
        <v>55</v>
      </c>
      <c r="P20" s="25" t="s">
        <v>40</v>
      </c>
      <c r="Q20" s="24" t="s">
        <v>37</v>
      </c>
      <c r="R20" s="26" t="s">
        <v>40</v>
      </c>
      <c r="T20" s="70" t="s">
        <v>58</v>
      </c>
      <c r="U20" s="27">
        <f t="shared" si="1"/>
        <v>2</v>
      </c>
      <c r="V20" s="27">
        <v>2</v>
      </c>
      <c r="W20" s="28">
        <f t="shared" si="2"/>
        <v>0</v>
      </c>
      <c r="X20" s="27">
        <f t="shared" si="3"/>
        <v>1</v>
      </c>
      <c r="Y20" s="27">
        <f t="shared" si="4"/>
        <v>1</v>
      </c>
      <c r="Z20" s="28">
        <f t="shared" si="5"/>
        <v>0</v>
      </c>
    </row>
    <row r="21" spans="1:26" ht="25.5" customHeight="1">
      <c r="A21" s="22">
        <v>11</v>
      </c>
      <c r="B21" s="23">
        <f t="shared" si="0"/>
        <v>0.63194444444444453</v>
      </c>
      <c r="C21" s="34"/>
      <c r="D21" s="30"/>
      <c r="E21" s="31" t="s">
        <v>4</v>
      </c>
      <c r="F21" s="32"/>
      <c r="G21" s="33"/>
      <c r="H21" s="35"/>
      <c r="I21" s="36"/>
      <c r="J21" s="37"/>
      <c r="K21" s="29" t="s">
        <v>57</v>
      </c>
      <c r="L21" s="30"/>
      <c r="M21" s="31" t="s">
        <v>4</v>
      </c>
      <c r="N21" s="32"/>
      <c r="O21" s="33" t="s">
        <v>76</v>
      </c>
      <c r="P21" s="25" t="s">
        <v>42</v>
      </c>
      <c r="Q21" s="24" t="s">
        <v>41</v>
      </c>
      <c r="R21" s="26" t="s">
        <v>42</v>
      </c>
    </row>
    <row r="22" spans="1:26" ht="17.25" customHeight="1">
      <c r="A22" s="38" t="s">
        <v>87</v>
      </c>
      <c r="B22" s="39"/>
      <c r="C22" s="40"/>
      <c r="D22" s="41"/>
      <c r="E22" s="41"/>
      <c r="F22" s="41"/>
      <c r="G22" s="42"/>
      <c r="H22" s="43"/>
      <c r="I22" s="44"/>
      <c r="J22" s="45"/>
      <c r="K22" s="46"/>
      <c r="L22" s="41"/>
      <c r="M22" s="41"/>
      <c r="N22" s="41"/>
      <c r="O22" s="47"/>
      <c r="P22" s="48"/>
      <c r="Q22" s="44"/>
      <c r="R22" s="49"/>
    </row>
    <row r="23" spans="1:26" ht="17.25" customHeight="1">
      <c r="A23" s="50" t="s">
        <v>9</v>
      </c>
      <c r="B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1"/>
      <c r="Q23" s="1"/>
      <c r="R23" s="1"/>
    </row>
    <row r="24" spans="1:26" ht="17.25" customHeight="1">
      <c r="A24" s="50" t="s">
        <v>10</v>
      </c>
      <c r="B24" s="50"/>
      <c r="E24" s="50"/>
      <c r="F24" s="50"/>
      <c r="G24" s="50"/>
      <c r="H24" s="50"/>
      <c r="I24" s="50"/>
      <c r="J24" s="50"/>
      <c r="K24" s="51" t="s">
        <v>63</v>
      </c>
      <c r="L24" s="52"/>
      <c r="M24" s="53"/>
      <c r="N24" s="53"/>
      <c r="O24" s="53"/>
      <c r="P24" s="54"/>
      <c r="Q24" s="54"/>
      <c r="R24" s="54"/>
    </row>
    <row r="25" spans="1:26" ht="17.25" customHeight="1">
      <c r="A25" s="50" t="s">
        <v>5</v>
      </c>
      <c r="B25" s="50"/>
      <c r="C25" s="50"/>
      <c r="D25" s="50"/>
      <c r="E25" s="50"/>
      <c r="F25" s="50"/>
      <c r="G25" s="50"/>
      <c r="H25" s="50"/>
      <c r="I25" s="50"/>
      <c r="J25" s="50"/>
      <c r="K25" s="51" t="s">
        <v>77</v>
      </c>
      <c r="L25" s="52"/>
      <c r="M25" s="50"/>
      <c r="N25" s="50"/>
      <c r="O25" s="50"/>
      <c r="P25" s="1"/>
      <c r="Q25" s="1"/>
      <c r="R25" s="1"/>
    </row>
    <row r="26" spans="1:26" ht="17.25" customHeight="1">
      <c r="A26" s="50" t="s">
        <v>89</v>
      </c>
      <c r="B26" s="50"/>
      <c r="C26" s="50"/>
      <c r="D26" s="50"/>
      <c r="E26" s="50"/>
      <c r="F26" s="50"/>
      <c r="G26" s="50"/>
      <c r="H26" s="50"/>
      <c r="I26" s="50"/>
      <c r="J26" s="50"/>
      <c r="K26" s="51" t="s">
        <v>88</v>
      </c>
      <c r="L26" s="50"/>
      <c r="M26" s="1"/>
      <c r="N26" s="1"/>
      <c r="O26" s="1"/>
      <c r="P26" s="1"/>
      <c r="Q26" s="50"/>
      <c r="R26" s="50"/>
    </row>
    <row r="27" spans="1:26" ht="17.25" customHeight="1">
      <c r="A27" s="50" t="s">
        <v>6</v>
      </c>
      <c r="B27" s="50"/>
      <c r="C27" s="50"/>
      <c r="D27" s="50"/>
      <c r="E27" s="50"/>
      <c r="F27" s="50"/>
      <c r="G27" s="50"/>
      <c r="H27" s="50"/>
      <c r="I27" s="50"/>
      <c r="J27" s="50"/>
      <c r="K27" s="51" t="s">
        <v>84</v>
      </c>
      <c r="L27" s="50"/>
      <c r="M27" s="1"/>
      <c r="N27" s="1"/>
      <c r="O27" s="1"/>
      <c r="P27" s="1"/>
      <c r="Q27" s="50"/>
      <c r="R27" s="50"/>
    </row>
    <row r="28" spans="1:26" ht="17.25" customHeight="1">
      <c r="A28" s="50" t="s">
        <v>7</v>
      </c>
      <c r="B28" s="50"/>
      <c r="C28" s="50"/>
      <c r="D28" s="50"/>
      <c r="E28" s="50"/>
      <c r="F28" s="50"/>
      <c r="G28" s="50"/>
      <c r="H28" s="50"/>
      <c r="I28" s="50"/>
      <c r="J28" s="50"/>
      <c r="K28" s="50" t="s">
        <v>59</v>
      </c>
      <c r="L28" s="50"/>
      <c r="M28" s="50"/>
      <c r="N28" s="50"/>
      <c r="O28" s="50"/>
      <c r="P28" s="50"/>
      <c r="Q28" s="50"/>
      <c r="R28" s="50"/>
    </row>
    <row r="29" spans="1:26" ht="17.25" customHeight="1">
      <c r="A29" s="50" t="s">
        <v>90</v>
      </c>
      <c r="B29" s="1"/>
      <c r="C29" s="1"/>
      <c r="D29" s="1"/>
      <c r="E29" s="1"/>
      <c r="F29" s="1"/>
      <c r="G29" s="1"/>
      <c r="H29" s="1"/>
      <c r="I29" s="1"/>
      <c r="J29" s="1"/>
      <c r="K29" s="55" t="s">
        <v>85</v>
      </c>
      <c r="L29" s="1"/>
      <c r="M29" s="1"/>
      <c r="N29" s="1"/>
      <c r="O29" s="1"/>
      <c r="P29" s="50"/>
      <c r="Q29" s="50"/>
      <c r="R29" s="50"/>
    </row>
    <row r="30" spans="1:26" ht="17.25" customHeight="1">
      <c r="A30" s="50" t="s">
        <v>91</v>
      </c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</row>
    <row r="31" spans="1:26" ht="17.25" customHeight="1">
      <c r="A31" s="50" t="s">
        <v>92</v>
      </c>
      <c r="B31" s="1"/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  <c r="Q31" s="1"/>
      <c r="R31" s="1"/>
    </row>
    <row r="32" spans="1:26" ht="17.25" customHeight="1">
      <c r="A32" s="56" t="s">
        <v>93</v>
      </c>
      <c r="B32" s="1"/>
      <c r="C32" s="1"/>
      <c r="D32" s="1"/>
      <c r="E32" s="1"/>
      <c r="F32" s="1"/>
      <c r="G32" s="1"/>
      <c r="H32" s="1"/>
      <c r="I32" s="1"/>
      <c r="J32" s="1"/>
      <c r="K32" s="50"/>
      <c r="L32" s="1"/>
      <c r="M32" s="1"/>
      <c r="N32" s="1"/>
      <c r="O32" s="1"/>
      <c r="P32" s="1"/>
      <c r="Q32" s="1"/>
      <c r="R32" s="1"/>
    </row>
    <row r="33" spans="1:18" ht="17.25" customHeight="1">
      <c r="A33" s="50" t="s">
        <v>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7.25" customHeight="1">
      <c r="A34" s="50" t="s">
        <v>11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7.25" customHeight="1">
      <c r="A35" s="50" t="s">
        <v>12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7.25" customHeight="1">
      <c r="A36" s="50"/>
      <c r="B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7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7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7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7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7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7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" customHeight="1">
      <c r="A105" s="1"/>
      <c r="K105" s="1"/>
    </row>
    <row r="106" spans="1:18" ht="15" customHeight="1">
      <c r="A106" s="1"/>
      <c r="K106" s="1"/>
    </row>
    <row r="107" spans="1:18" ht="15" customHeight="1">
      <c r="K107" s="1"/>
    </row>
    <row r="108" spans="1:18" ht="15" customHeight="1">
      <c r="K108" s="1"/>
    </row>
  </sheetData>
  <mergeCells count="11">
    <mergeCell ref="B1:E1"/>
    <mergeCell ref="C3:G3"/>
    <mergeCell ref="A8:R8"/>
    <mergeCell ref="C9:G9"/>
    <mergeCell ref="K9:O9"/>
    <mergeCell ref="A9:A10"/>
    <mergeCell ref="B9:B10"/>
    <mergeCell ref="H9:H10"/>
    <mergeCell ref="I9:J10"/>
    <mergeCell ref="P9:P10"/>
    <mergeCell ref="Q9:R10"/>
  </mergeCells>
  <phoneticPr fontId="1"/>
  <printOptions horizontalCentered="1"/>
  <pageMargins left="0.39370078740157483" right="0.39370078740157483" top="0.39370078740157483" bottom="0.39370078740157483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豊野(女子)</vt:lpstr>
      <vt:lpstr>'豊野(女子)'!Print_Area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kenzi ito</dc:creator>
  <cp:lastModifiedBy>光子 伊藤</cp:lastModifiedBy>
  <cp:lastPrinted>2026-02-10T10:22:27Z</cp:lastPrinted>
  <dcterms:created xsi:type="dcterms:W3CDTF">2019-11-11T12:22:33Z</dcterms:created>
  <dcterms:modified xsi:type="dcterms:W3CDTF">2026-02-10T13:27:55Z</dcterms:modified>
</cp:coreProperties>
</file>