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ffc7418a0ed97c/ドキュメント/"/>
    </mc:Choice>
  </mc:AlternateContent>
  <xr:revisionPtr revIDLastSave="9" documentId="8_{2DF19049-2D4E-4485-AE31-34C5F796AD9C}" xr6:coauthVersionLast="47" xr6:coauthVersionMax="47" xr10:uidLastSave="{18A2D424-D629-42B9-998D-1518DC7DCF39}"/>
  <bookViews>
    <workbookView xWindow="0" yWindow="90" windowWidth="20490" windowHeight="10830" xr2:uid="{946606D3-030B-4572-B2C2-992669AAC7C0}"/>
  </bookViews>
  <sheets>
    <sheet name="豊野7月5日交歓会" sheetId="1" r:id="rId1"/>
    <sheet name="印刷" sheetId="2" r:id="rId2"/>
  </sheets>
  <definedNames>
    <definedName name="_xlnm.Print_Area" localSheetId="0">豊野7月5日交歓会!$A$1:$V$41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L12" i="1"/>
  <c r="R12" i="1"/>
  <c r="S12" i="1"/>
  <c r="U12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I13" i="1"/>
  <c r="J13" i="1"/>
  <c r="L13" i="1"/>
  <c r="R13" i="1"/>
  <c r="S13" i="1"/>
  <c r="U13" i="1"/>
  <c r="I14" i="1"/>
  <c r="J14" i="1"/>
  <c r="L14" i="1"/>
  <c r="R14" i="1"/>
  <c r="S14" i="1"/>
  <c r="U14" i="1"/>
  <c r="J15" i="1"/>
  <c r="L15" i="1"/>
  <c r="I15" i="1" s="1"/>
  <c r="S15" i="1"/>
  <c r="U15" i="1"/>
  <c r="R15" i="1" s="1"/>
  <c r="J16" i="1"/>
  <c r="L16" i="1"/>
  <c r="I16" i="1" s="1"/>
  <c r="S16" i="1"/>
  <c r="U16" i="1"/>
  <c r="R16" i="1" s="1"/>
  <c r="I17" i="1"/>
  <c r="J17" i="1"/>
  <c r="L17" i="1"/>
  <c r="R17" i="1"/>
  <c r="S17" i="1"/>
  <c r="U17" i="1"/>
  <c r="I18" i="1"/>
  <c r="J18" i="1"/>
  <c r="L18" i="1"/>
  <c r="S18" i="1"/>
  <c r="U18" i="1"/>
  <c r="R18" i="1" s="1"/>
  <c r="J19" i="1"/>
  <c r="L19" i="1"/>
  <c r="I19" i="1" s="1"/>
  <c r="R19" i="1"/>
  <c r="S19" i="1"/>
  <c r="U19" i="1"/>
  <c r="I20" i="1"/>
  <c r="J20" i="1"/>
  <c r="L20" i="1"/>
  <c r="S20" i="1"/>
  <c r="U20" i="1"/>
  <c r="R20" i="1" s="1"/>
  <c r="J21" i="1"/>
  <c r="L21" i="1"/>
  <c r="I21" i="1" s="1"/>
  <c r="S21" i="1"/>
  <c r="U21" i="1"/>
  <c r="R21" i="1" s="1"/>
  <c r="J22" i="1"/>
  <c r="L22" i="1"/>
  <c r="I22" i="1" s="1"/>
  <c r="S22" i="1"/>
  <c r="U22" i="1"/>
  <c r="R22" i="1" s="1"/>
  <c r="I23" i="1"/>
  <c r="J23" i="1"/>
  <c r="L23" i="1"/>
  <c r="R23" i="1"/>
  <c r="S23" i="1"/>
  <c r="U23" i="1"/>
  <c r="I24" i="1"/>
  <c r="J24" i="1"/>
  <c r="L24" i="1"/>
  <c r="S24" i="1"/>
  <c r="U24" i="1"/>
  <c r="R24" i="1" s="1"/>
  <c r="I25" i="1"/>
  <c r="J25" i="1"/>
  <c r="L25" i="1"/>
  <c r="S25" i="1"/>
  <c r="U25" i="1"/>
  <c r="R25" i="1" s="1"/>
  <c r="J26" i="1"/>
  <c r="L26" i="1"/>
  <c r="I26" i="1" s="1"/>
  <c r="S26" i="1"/>
  <c r="U26" i="1"/>
  <c r="R26" i="1" s="1"/>
  <c r="I27" i="1"/>
  <c r="J27" i="1"/>
  <c r="L27" i="1"/>
  <c r="R27" i="1"/>
  <c r="S27" i="1"/>
  <c r="U27" i="1"/>
</calcChain>
</file>

<file path=xl/sharedStrings.xml><?xml version="1.0" encoding="utf-8"?>
<sst xmlns="http://schemas.openxmlformats.org/spreadsheetml/2006/main" count="138" uniqueCount="75">
  <si>
    <t>コート上での写真撮影は行わない</t>
  </si>
  <si>
    <t>ベンチ入りする指導者は4名までとし、それ以外のスタッフは試合の邪魔にならないスペースで観戦をすること</t>
  </si>
  <si>
    <t>コミッショナーは置かない</t>
    <phoneticPr fontId="1"/>
  </si>
  <si>
    <t>試合終了後は速やかにベンチを空けるが、アルコール除菌は行わない</t>
  </si>
  <si>
    <t>各種感染予防のため、試合前と後の挨拶の際の握手はしないでお辞儀のみとし、相手チームのベンチへの挨拶は行かない</t>
  </si>
  <si>
    <t>交代は各Q認めるが、速やかに行う</t>
  </si>
  <si>
    <t>各クォーターに 1 回ずつ、45 秒間のタイムアウトをとることができる</t>
    <phoneticPr fontId="1"/>
  </si>
  <si>
    <t>24秒、14秒ルールは適用しない</t>
  </si>
  <si>
    <t>試合が連続する場合があるのでTO、審判は話し合いで変更しても良い</t>
  </si>
  <si>
    <t>（各チームで人数など判断してください）</t>
  </si>
  <si>
    <t>時間は　全止め　で行います</t>
  </si>
  <si>
    <t>※TO,ベンチの補助として上級生の入場は可とする</t>
  </si>
  <si>
    <t>ゲームは、前半（6分）－1分－後半（6分）の2Qとする</t>
  </si>
  <si>
    <t>終了後ユース練習</t>
    <rPh sb="0" eb="3">
      <t>シュウリョウゴ</t>
    </rPh>
    <rPh sb="6" eb="8">
      <t>レンシュウ</t>
    </rPh>
    <phoneticPr fontId="1"/>
  </si>
  <si>
    <t>川中島B2</t>
    <rPh sb="0" eb="3">
      <t>カワナカジマ</t>
    </rPh>
    <phoneticPr fontId="1"/>
  </si>
  <si>
    <t>×</t>
    <phoneticPr fontId="1"/>
  </si>
  <si>
    <t>大豆島B</t>
    <rPh sb="0" eb="3">
      <t>マメジマ</t>
    </rPh>
    <phoneticPr fontId="1"/>
  </si>
  <si>
    <t>川中島B1</t>
    <rPh sb="0" eb="3">
      <t>カワナカジマ</t>
    </rPh>
    <phoneticPr fontId="1"/>
  </si>
  <si>
    <t>篠ノ井B</t>
    <rPh sb="0" eb="3">
      <t>シノノイ</t>
    </rPh>
    <phoneticPr fontId="1"/>
  </si>
  <si>
    <t>城東B</t>
    <rPh sb="0" eb="2">
      <t>ジョウトウ</t>
    </rPh>
    <phoneticPr fontId="1"/>
  </si>
  <si>
    <t>長沼B</t>
    <rPh sb="0" eb="2">
      <t>ナガヌマ</t>
    </rPh>
    <phoneticPr fontId="1"/>
  </si>
  <si>
    <t>湯谷C</t>
    <rPh sb="0" eb="2">
      <t>ユヤ</t>
    </rPh>
    <phoneticPr fontId="1"/>
  </si>
  <si>
    <t>青木島C</t>
    <rPh sb="0" eb="3">
      <t>アオキジマ</t>
    </rPh>
    <phoneticPr fontId="1"/>
  </si>
  <si>
    <t>湯谷B</t>
    <rPh sb="0" eb="2">
      <t>ユヤ</t>
    </rPh>
    <phoneticPr fontId="1"/>
  </si>
  <si>
    <t>AMRB</t>
    <phoneticPr fontId="1"/>
  </si>
  <si>
    <t>青木島B</t>
    <rPh sb="0" eb="3">
      <t>アオキジマ</t>
    </rPh>
    <phoneticPr fontId="1"/>
  </si>
  <si>
    <t>南部C</t>
    <rPh sb="0" eb="2">
      <t>ナンブ</t>
    </rPh>
    <phoneticPr fontId="1"/>
  </si>
  <si>
    <t>川中島C</t>
    <rPh sb="0" eb="3">
      <t>カワナカジマ</t>
    </rPh>
    <phoneticPr fontId="1"/>
  </si>
  <si>
    <t>城東C</t>
    <rPh sb="0" eb="2">
      <t>ジョウトウ</t>
    </rPh>
    <phoneticPr fontId="1"/>
  </si>
  <si>
    <t>芹田C</t>
    <rPh sb="0" eb="2">
      <t>セリタ</t>
    </rPh>
    <phoneticPr fontId="1"/>
  </si>
  <si>
    <t>湯谷B</t>
    <phoneticPr fontId="1"/>
  </si>
  <si>
    <t>AMRC</t>
    <phoneticPr fontId="1"/>
  </si>
  <si>
    <t>長沼C</t>
    <rPh sb="0" eb="2">
      <t>ナガヌマ</t>
    </rPh>
    <phoneticPr fontId="1"/>
  </si>
  <si>
    <t>川中島D</t>
    <rPh sb="0" eb="3">
      <t>カワナカジマ</t>
    </rPh>
    <phoneticPr fontId="1"/>
  </si>
  <si>
    <t>篠ノ井D</t>
    <rPh sb="0" eb="3">
      <t>シノノイ</t>
    </rPh>
    <phoneticPr fontId="1"/>
  </si>
  <si>
    <t>南部D</t>
    <rPh sb="0" eb="2">
      <t>ナンブ</t>
    </rPh>
    <phoneticPr fontId="1"/>
  </si>
  <si>
    <t>大豆島D</t>
    <rPh sb="0" eb="3">
      <t>マメジマ</t>
    </rPh>
    <phoneticPr fontId="1"/>
  </si>
  <si>
    <t>城東D</t>
    <rPh sb="0" eb="2">
      <t>ジョウトウ</t>
    </rPh>
    <phoneticPr fontId="1"/>
  </si>
  <si>
    <t>長沼D</t>
    <rPh sb="0" eb="2">
      <t>ナガヌマ</t>
    </rPh>
    <phoneticPr fontId="1"/>
  </si>
  <si>
    <t>大豆島E</t>
    <rPh sb="0" eb="3">
      <t>マメジマ</t>
    </rPh>
    <phoneticPr fontId="1"/>
  </si>
  <si>
    <t>AMRE</t>
    <phoneticPr fontId="1"/>
  </si>
  <si>
    <t>湯谷D</t>
    <rPh sb="0" eb="2">
      <t>ユヤ</t>
    </rPh>
    <phoneticPr fontId="1"/>
  </si>
  <si>
    <t>長沼D</t>
    <phoneticPr fontId="1"/>
  </si>
  <si>
    <t>川中島E</t>
    <rPh sb="0" eb="3">
      <t>カワナカジマ</t>
    </rPh>
    <phoneticPr fontId="1"/>
  </si>
  <si>
    <t>青木島D</t>
    <rPh sb="0" eb="3">
      <t>アオキジマ</t>
    </rPh>
    <phoneticPr fontId="1"/>
  </si>
  <si>
    <t>城東E</t>
    <rPh sb="0" eb="2">
      <t>ジョウトウ</t>
    </rPh>
    <phoneticPr fontId="1"/>
  </si>
  <si>
    <t>湯谷E</t>
    <phoneticPr fontId="1"/>
  </si>
  <si>
    <t>芹田E</t>
    <rPh sb="0" eb="2">
      <t>セリタ</t>
    </rPh>
    <phoneticPr fontId="1"/>
  </si>
  <si>
    <t>長沼E</t>
    <phoneticPr fontId="1"/>
  </si>
  <si>
    <t>審判</t>
    <rPh sb="0" eb="2">
      <t>シンパン</t>
    </rPh>
    <phoneticPr fontId="1"/>
  </si>
  <si>
    <t>TO</t>
    <phoneticPr fontId="1"/>
  </si>
  <si>
    <t>Ｂコート</t>
    <phoneticPr fontId="1"/>
  </si>
  <si>
    <t>Ａコート</t>
    <phoneticPr fontId="1"/>
  </si>
  <si>
    <t>組合せ</t>
    <rPh sb="0" eb="2">
      <t>クミアワ</t>
    </rPh>
    <phoneticPr fontId="1"/>
  </si>
  <si>
    <t>※D・Eチームは試合終了後はできるだけ退館をお願いします。</t>
    <rPh sb="8" eb="10">
      <t>シアイ</t>
    </rPh>
    <rPh sb="10" eb="12">
      <t>シュウリョウ</t>
    </rPh>
    <rPh sb="12" eb="13">
      <t>ゴ</t>
    </rPh>
    <rPh sb="19" eb="21">
      <t>タイカン</t>
    </rPh>
    <rPh sb="23" eb="24">
      <t>ネガ</t>
    </rPh>
    <phoneticPr fontId="1"/>
  </si>
  <si>
    <t>※B・Cチームはできるだけ試合開始の1時間前に入場すること</t>
    <rPh sb="13" eb="17">
      <t>シアイカイシ</t>
    </rPh>
    <rPh sb="19" eb="21">
      <t>ジカン</t>
    </rPh>
    <rPh sb="21" eb="22">
      <t>マエ</t>
    </rPh>
    <rPh sb="23" eb="25">
      <t>ニュウジョウ</t>
    </rPh>
    <phoneticPr fontId="1"/>
  </si>
  <si>
    <t>なし</t>
    <phoneticPr fontId="1"/>
  </si>
  <si>
    <t>ＴＯセット</t>
    <phoneticPr fontId="1"/>
  </si>
  <si>
    <t>開場</t>
    <rPh sb="0" eb="2">
      <t>カイジョウ</t>
    </rPh>
    <phoneticPr fontId="1"/>
  </si>
  <si>
    <t>芹田</t>
    <rPh sb="0" eb="2">
      <t>セリタ</t>
    </rPh>
    <phoneticPr fontId="1"/>
  </si>
  <si>
    <t>川中島</t>
    <rPh sb="0" eb="3">
      <t>カワナカジマ</t>
    </rPh>
    <phoneticPr fontId="1"/>
  </si>
  <si>
    <t>Ｂｺｰﾄ</t>
    <phoneticPr fontId="1"/>
  </si>
  <si>
    <t>スタッフ集合</t>
    <rPh sb="4" eb="6">
      <t>シュウゴウ</t>
    </rPh>
    <phoneticPr fontId="1"/>
  </si>
  <si>
    <t>城東</t>
    <rPh sb="0" eb="2">
      <t>ジョウトウ</t>
    </rPh>
    <phoneticPr fontId="1"/>
  </si>
  <si>
    <t>南部</t>
    <rPh sb="0" eb="2">
      <t>ナンブ</t>
    </rPh>
    <phoneticPr fontId="1"/>
  </si>
  <si>
    <t>Ａｺｰﾄ</t>
    <phoneticPr fontId="1"/>
  </si>
  <si>
    <t>デジタイマー</t>
    <phoneticPr fontId="1"/>
  </si>
  <si>
    <t>豊野体育館</t>
    <rPh sb="0" eb="2">
      <t>トヨノ</t>
    </rPh>
    <rPh sb="2" eb="5">
      <t>タイイクカン</t>
    </rPh>
    <phoneticPr fontId="1"/>
  </si>
  <si>
    <t>場所</t>
    <rPh sb="0" eb="2">
      <t>バショ</t>
    </rPh>
    <phoneticPr fontId="1"/>
  </si>
  <si>
    <t>保護者会協力：川中島</t>
    <rPh sb="0" eb="4">
      <t>ホゴシャカイ</t>
    </rPh>
    <rPh sb="4" eb="6">
      <t>キョウリョク</t>
    </rPh>
    <rPh sb="7" eb="10">
      <t>カワナカジマ</t>
    </rPh>
    <phoneticPr fontId="1"/>
  </si>
  <si>
    <t>日時</t>
    <rPh sb="0" eb="2">
      <t>ニチジ</t>
    </rPh>
    <phoneticPr fontId="1"/>
  </si>
  <si>
    <t>男子</t>
    <rPh sb="0" eb="2">
      <t>ダンシ</t>
    </rPh>
    <phoneticPr fontId="1"/>
  </si>
  <si>
    <t>2025年度⻑野市ミニバスケットボール　第２回交歓会</t>
    <rPh sb="20" eb="21">
      <t>ダイ</t>
    </rPh>
    <rPh sb="22" eb="23">
      <t>カイ</t>
    </rPh>
    <rPh sb="23" eb="25">
      <t>コウカン</t>
    </rPh>
    <rPh sb="25" eb="26">
      <t>カイ</t>
    </rPh>
    <phoneticPr fontId="1"/>
  </si>
  <si>
    <r>
      <t>ＴＯは、タイマー・得点のみ　スコアシートは記入しない</t>
    </r>
    <r>
      <rPr>
        <sz val="10"/>
        <color rgb="FFFF0000"/>
        <rFont val="Meiryo"/>
        <family val="3"/>
        <charset val="128"/>
      </rPr>
      <t>（</t>
    </r>
    <r>
      <rPr>
        <b/>
        <u/>
        <sz val="10"/>
        <color rgb="FFFF0000"/>
        <rFont val="Meiryo"/>
        <family val="3"/>
        <charset val="128"/>
      </rPr>
      <t>ゲーム終了後、TOが組合せ表に結果を記入し、審判が記入を確認する</t>
    </r>
    <r>
      <rPr>
        <sz val="10"/>
        <color rgb="FFFF0000"/>
        <rFont val="Meiryo"/>
        <family val="3"/>
        <charset val="128"/>
      </rPr>
      <t>）</t>
    </r>
    <rPh sb="30" eb="33">
      <t>シュウリョウゴ</t>
    </rPh>
    <rPh sb="37" eb="39">
      <t>クミアワ</t>
    </rPh>
    <rPh sb="40" eb="41">
      <t>ヒョウ</t>
    </rPh>
    <rPh sb="42" eb="44">
      <t>ケッカ</t>
    </rPh>
    <rPh sb="45" eb="47">
      <t>キニュウ</t>
    </rPh>
    <rPh sb="49" eb="51">
      <t>シンパン</t>
    </rPh>
    <rPh sb="52" eb="54">
      <t>キニュウ</t>
    </rPh>
    <rPh sb="55" eb="57">
      <t>カクニン</t>
    </rPh>
    <phoneticPr fontId="1"/>
  </si>
  <si>
    <t>※暑さ対策でスタート時間を早めるため、アップはなしにしますので各チームで対応をお願いします。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</si>
</sst>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rgb="FF000000"/>
      <name val="Meiryo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b/>
      <u/>
      <sz val="10"/>
      <color rgb="FFFF0000"/>
      <name val="Meiryo"/>
      <family val="3"/>
      <charset val="128"/>
    </font>
    <font>
      <sz val="11"/>
      <color rgb="FF000000"/>
      <name val="MS PGothic"/>
      <family val="3"/>
      <charset val="128"/>
    </font>
    <font>
      <sz val="11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  <font>
      <sz val="11.5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sz val="11"/>
      <name val="Meiryo"/>
      <family val="3"/>
      <charset val="128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5" fillId="0" borderId="0"/>
  </cellStyleXfs>
  <cellXfs count="7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20" fontId="0" fillId="2" borderId="0" xfId="0" applyNumberFormat="1" applyFill="1">
      <alignment vertical="center"/>
    </xf>
    <xf numFmtId="20" fontId="2" fillId="2" borderId="0" xfId="0" applyNumberFormat="1" applyFont="1" applyFill="1">
      <alignment vertical="center"/>
    </xf>
    <xf numFmtId="20" fontId="0" fillId="2" borderId="8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20" fontId="0" fillId="2" borderId="1" xfId="0" applyNumberFormat="1" applyFill="1" applyBorder="1">
      <alignment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11" fillId="2" borderId="1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4" fillId="2" borderId="2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6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0" fillId="2" borderId="9" xfId="0" applyFill="1" applyBorder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0" fillId="2" borderId="6" xfId="0" applyFill="1" applyBorder="1">
      <alignment vertical="center"/>
    </xf>
    <xf numFmtId="20" fontId="12" fillId="2" borderId="4" xfId="0" applyNumberFormat="1" applyFont="1" applyFill="1" applyBorder="1">
      <alignment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right" vertical="center"/>
    </xf>
    <xf numFmtId="0" fontId="0" fillId="2" borderId="5" xfId="0" applyFill="1" applyBorder="1">
      <alignment vertical="center"/>
    </xf>
    <xf numFmtId="0" fontId="11" fillId="2" borderId="4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6" fillId="2" borderId="0" xfId="1" applyNumberFormat="1" applyFont="1" applyFill="1" applyAlignment="1">
      <alignment horizontal="left" vertical="center" wrapText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2">
    <cellStyle name="標準" xfId="0" builtinId="0"/>
    <cellStyle name="標準 2" xfId="1" xr:uid="{F0D72FBB-3008-4098-A789-33BD849CA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47625</xdr:rowOff>
        </xdr:from>
        <xdr:to>
          <xdr:col>14</xdr:col>
          <xdr:colOff>609600</xdr:colOff>
          <xdr:row>30</xdr:row>
          <xdr:rowOff>219075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C6BF19C-B5B3-0ED8-EF29-32D63B7EA9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豊野7月5日交歓会!A2:V41" spid="_x0000_s10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85750"/>
              <a:ext cx="10210800" cy="7077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FEA3-9A4F-4F51-A821-C3402110DA8B}">
  <sheetPr>
    <pageSetUpPr fitToPage="1"/>
  </sheetPr>
  <dimension ref="A1:AI41"/>
  <sheetViews>
    <sheetView tabSelected="1" workbookViewId="0">
      <selection activeCell="H4" sqref="H4:J4"/>
    </sheetView>
  </sheetViews>
  <sheetFormatPr defaultRowHeight="18.75"/>
  <cols>
    <col min="1" max="1" width="6.25" customWidth="1"/>
    <col min="2" max="2" width="5" customWidth="1"/>
    <col min="3" max="3" width="5.875" bestFit="1" customWidth="1"/>
    <col min="4" max="4" width="9" style="7" customWidth="1"/>
    <col min="5" max="5" width="3.375" style="7" customWidth="1"/>
    <col min="6" max="6" width="2.875" style="6" bestFit="1" customWidth="1"/>
    <col min="7" max="7" width="3.375" style="6" customWidth="1"/>
    <col min="8" max="8" width="8.75" style="5" customWidth="1"/>
    <col min="9" max="9" width="8.75" style="4" bestFit="1" customWidth="1"/>
    <col min="10" max="10" width="7.75" style="3" customWidth="1"/>
    <col min="11" max="11" width="2.25" style="2" bestFit="1" customWidth="1"/>
    <col min="12" max="12" width="7.75" style="1" customWidth="1"/>
    <col min="14" max="14" width="3.375" customWidth="1"/>
    <col min="15" max="15" width="3.375" bestFit="1" customWidth="1"/>
    <col min="16" max="16" width="3.375" customWidth="1"/>
    <col min="18" max="18" width="8.75" style="4" customWidth="1"/>
    <col min="19" max="19" width="7.75" style="3" customWidth="1"/>
    <col min="20" max="20" width="2.25" style="2" bestFit="1" customWidth="1"/>
    <col min="21" max="21" width="7.75" style="1" customWidth="1"/>
    <col min="22" max="22" width="6" customWidth="1"/>
    <col min="23" max="23" width="3.5" customWidth="1"/>
  </cols>
  <sheetData>
    <row r="1" spans="1:24">
      <c r="A1" s="9"/>
      <c r="B1" s="9"/>
      <c r="C1" s="9"/>
      <c r="D1" s="10"/>
      <c r="E1" s="10"/>
      <c r="F1" s="11"/>
      <c r="G1" s="11"/>
      <c r="H1" s="12"/>
      <c r="I1" s="13"/>
      <c r="J1" s="14"/>
      <c r="K1" s="15"/>
      <c r="L1" s="16"/>
      <c r="M1" s="9"/>
      <c r="N1" s="9"/>
      <c r="O1" s="9"/>
      <c r="P1" s="9"/>
      <c r="Q1" s="9"/>
      <c r="R1" s="13"/>
      <c r="S1" s="14"/>
      <c r="T1" s="15"/>
      <c r="U1" s="16"/>
      <c r="V1" s="9"/>
      <c r="W1" s="9"/>
    </row>
    <row r="2" spans="1:24" ht="25.5">
      <c r="A2" s="9"/>
      <c r="B2" s="9"/>
      <c r="C2" s="9"/>
      <c r="D2" s="10"/>
      <c r="E2" s="10"/>
      <c r="F2" s="11"/>
      <c r="G2" s="11"/>
      <c r="H2" s="17" t="s">
        <v>72</v>
      </c>
      <c r="I2" s="13"/>
      <c r="J2" s="14"/>
      <c r="K2" s="15"/>
      <c r="L2" s="16"/>
      <c r="M2" s="9"/>
      <c r="N2" s="9"/>
      <c r="O2" s="9"/>
      <c r="P2" s="9"/>
      <c r="Q2" s="9"/>
      <c r="R2" s="13"/>
      <c r="S2" s="14"/>
      <c r="T2" s="15"/>
      <c r="U2" s="18" t="s">
        <v>71</v>
      </c>
      <c r="V2" s="9"/>
      <c r="W2" s="9"/>
    </row>
    <row r="3" spans="1:24" ht="17.25" customHeight="1">
      <c r="A3" s="9"/>
      <c r="B3" s="9"/>
      <c r="C3" s="9"/>
      <c r="D3" s="10"/>
      <c r="E3" s="10"/>
      <c r="F3" s="11"/>
      <c r="G3" s="11"/>
      <c r="H3" s="12"/>
      <c r="I3" s="13"/>
      <c r="J3" s="14"/>
      <c r="K3" s="15"/>
      <c r="L3" s="16"/>
      <c r="M3" s="9"/>
      <c r="N3" s="9"/>
      <c r="O3" s="9"/>
      <c r="P3" s="9"/>
      <c r="Q3" s="9"/>
      <c r="R3" s="13"/>
      <c r="S3" s="14"/>
      <c r="T3" s="15"/>
      <c r="U3" s="16"/>
      <c r="V3" s="9"/>
      <c r="W3" s="9"/>
    </row>
    <row r="4" spans="1:24">
      <c r="A4" s="9"/>
      <c r="B4" s="9"/>
      <c r="C4" s="9"/>
      <c r="D4" s="10" t="s">
        <v>70</v>
      </c>
      <c r="E4" s="10"/>
      <c r="F4" s="11"/>
      <c r="G4" s="11"/>
      <c r="H4" s="71">
        <v>45843</v>
      </c>
      <c r="I4" s="71"/>
      <c r="J4" s="71"/>
      <c r="K4" s="15"/>
      <c r="L4" s="16"/>
      <c r="M4" s="9"/>
      <c r="N4" s="9"/>
      <c r="O4" s="9" t="s">
        <v>69</v>
      </c>
      <c r="P4" s="9"/>
      <c r="Q4" s="19"/>
      <c r="R4" s="13"/>
      <c r="S4" s="14"/>
      <c r="T4" s="15"/>
      <c r="U4" s="16"/>
      <c r="V4" s="9"/>
      <c r="W4" s="9"/>
    </row>
    <row r="5" spans="1:24">
      <c r="A5" s="9"/>
      <c r="B5" s="9"/>
      <c r="C5" s="9"/>
      <c r="D5" s="10" t="s">
        <v>68</v>
      </c>
      <c r="E5" s="10"/>
      <c r="F5" s="11"/>
      <c r="G5" s="11"/>
      <c r="H5" s="12" t="s">
        <v>67</v>
      </c>
      <c r="I5" s="13"/>
      <c r="J5" s="14"/>
      <c r="K5" s="15"/>
      <c r="L5" s="16"/>
      <c r="M5" s="9"/>
      <c r="N5" s="9"/>
      <c r="O5" s="9" t="s">
        <v>66</v>
      </c>
      <c r="P5" s="9"/>
      <c r="Q5" s="9"/>
      <c r="R5" s="13" t="s">
        <v>65</v>
      </c>
      <c r="S5" s="14" t="s">
        <v>64</v>
      </c>
      <c r="T5" s="15"/>
      <c r="U5" s="16" t="s">
        <v>63</v>
      </c>
      <c r="V5" s="9"/>
      <c r="W5" s="9"/>
    </row>
    <row r="6" spans="1:24">
      <c r="A6" s="9"/>
      <c r="B6" s="9"/>
      <c r="C6" s="9"/>
      <c r="D6" s="10"/>
      <c r="E6" s="10"/>
      <c r="F6" s="11"/>
      <c r="G6" s="11"/>
      <c r="H6" s="12" t="s">
        <v>62</v>
      </c>
      <c r="I6" s="13"/>
      <c r="J6" s="20">
        <v>0.30208333333333331</v>
      </c>
      <c r="K6" s="15"/>
      <c r="L6" s="16"/>
      <c r="M6" s="9"/>
      <c r="N6" s="9"/>
      <c r="O6" s="9"/>
      <c r="P6" s="9"/>
      <c r="Q6" s="9"/>
      <c r="R6" s="13" t="s">
        <v>61</v>
      </c>
      <c r="S6" s="14" t="s">
        <v>60</v>
      </c>
      <c r="T6" s="15"/>
      <c r="U6" s="16" t="s">
        <v>59</v>
      </c>
      <c r="V6" s="9"/>
      <c r="W6" s="9"/>
    </row>
    <row r="7" spans="1:24">
      <c r="A7" s="9"/>
      <c r="B7" s="19"/>
      <c r="C7" s="9"/>
      <c r="D7" s="10"/>
      <c r="E7" s="10"/>
      <c r="F7" s="11"/>
      <c r="G7" s="11"/>
      <c r="H7" s="12" t="s">
        <v>58</v>
      </c>
      <c r="I7" s="13"/>
      <c r="J7" s="20">
        <v>0.3125</v>
      </c>
      <c r="K7" s="15"/>
      <c r="L7" s="16"/>
      <c r="M7" s="9"/>
      <c r="N7" s="9"/>
      <c r="O7" s="9" t="s">
        <v>57</v>
      </c>
      <c r="P7" s="9"/>
      <c r="Q7" s="9"/>
      <c r="R7" s="13" t="s">
        <v>56</v>
      </c>
      <c r="S7" s="14"/>
      <c r="T7" s="15"/>
      <c r="U7" s="16"/>
      <c r="V7" s="9"/>
      <c r="W7" s="9"/>
    </row>
    <row r="8" spans="1:24">
      <c r="A8" s="9"/>
      <c r="B8" s="19" t="s">
        <v>55</v>
      </c>
      <c r="C8" s="9"/>
      <c r="D8" s="10"/>
      <c r="E8" s="10"/>
      <c r="F8" s="11"/>
      <c r="G8" s="11"/>
      <c r="H8" s="12"/>
      <c r="I8" s="13"/>
      <c r="J8" s="14"/>
      <c r="K8" s="15"/>
      <c r="L8" s="16"/>
      <c r="M8" s="19" t="s">
        <v>54</v>
      </c>
      <c r="N8" s="19"/>
      <c r="O8" s="9"/>
      <c r="P8" s="9"/>
      <c r="Q8" s="10"/>
      <c r="R8" s="11"/>
      <c r="S8" s="12"/>
      <c r="T8" s="13"/>
      <c r="U8" s="14"/>
      <c r="V8" s="15"/>
      <c r="W8" s="16"/>
    </row>
    <row r="9" spans="1:24">
      <c r="A9" s="9"/>
      <c r="B9" s="19"/>
      <c r="C9" s="9"/>
      <c r="D9" s="78" t="s">
        <v>74</v>
      </c>
      <c r="E9" s="10"/>
      <c r="F9" s="11"/>
      <c r="G9" s="11"/>
      <c r="H9" s="12"/>
      <c r="I9" s="13"/>
      <c r="J9" s="14"/>
      <c r="K9" s="15"/>
      <c r="L9" s="16"/>
      <c r="M9" s="19"/>
      <c r="N9" s="19"/>
      <c r="O9" s="9"/>
      <c r="P9" s="9"/>
      <c r="Q9" s="10"/>
      <c r="R9" s="11"/>
      <c r="S9" s="12"/>
      <c r="T9" s="13"/>
      <c r="U9" s="14"/>
      <c r="V9" s="15"/>
      <c r="W9" s="16"/>
    </row>
    <row r="10" spans="1:24">
      <c r="A10" s="9"/>
      <c r="B10" s="72" t="s">
        <v>53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9"/>
      <c r="W10" s="9"/>
      <c r="X10" s="4"/>
    </row>
    <row r="11" spans="1:24">
      <c r="A11" s="9"/>
      <c r="B11" s="21"/>
      <c r="C11" s="22"/>
      <c r="D11" s="68" t="s">
        <v>52</v>
      </c>
      <c r="E11" s="69"/>
      <c r="F11" s="69"/>
      <c r="G11" s="69"/>
      <c r="H11" s="70"/>
      <c r="I11" s="23" t="s">
        <v>50</v>
      </c>
      <c r="J11" s="75" t="s">
        <v>49</v>
      </c>
      <c r="K11" s="76"/>
      <c r="L11" s="77"/>
      <c r="M11" s="68" t="s">
        <v>51</v>
      </c>
      <c r="N11" s="69"/>
      <c r="O11" s="69"/>
      <c r="P11" s="69"/>
      <c r="Q11" s="70"/>
      <c r="R11" s="23" t="s">
        <v>50</v>
      </c>
      <c r="S11" s="75" t="s">
        <v>49</v>
      </c>
      <c r="T11" s="76"/>
      <c r="U11" s="77"/>
      <c r="V11" s="9"/>
      <c r="W11" s="9"/>
      <c r="X11" s="8"/>
    </row>
    <row r="12" spans="1:24">
      <c r="A12" s="19"/>
      <c r="B12" s="24">
        <v>1</v>
      </c>
      <c r="C12" s="25">
        <v>0.33333333333333331</v>
      </c>
      <c r="D12" s="26" t="s">
        <v>48</v>
      </c>
      <c r="E12" s="27"/>
      <c r="F12" s="28" t="s">
        <v>15</v>
      </c>
      <c r="G12" s="28"/>
      <c r="H12" s="29" t="s">
        <v>45</v>
      </c>
      <c r="I12" s="30" t="str">
        <f>D19</f>
        <v>篠ノ井D</v>
      </c>
      <c r="J12" s="31" t="str">
        <f>D19</f>
        <v>篠ノ井D</v>
      </c>
      <c r="K12" s="32"/>
      <c r="L12" s="33" t="str">
        <f>H19</f>
        <v>川中島D</v>
      </c>
      <c r="M12" s="27" t="s">
        <v>46</v>
      </c>
      <c r="N12" s="27"/>
      <c r="O12" s="28" t="s">
        <v>15</v>
      </c>
      <c r="P12" s="28"/>
      <c r="Q12" s="34" t="s">
        <v>47</v>
      </c>
      <c r="R12" s="35" t="str">
        <f>M18</f>
        <v>大豆島D</v>
      </c>
      <c r="S12" s="31" t="str">
        <f>M18</f>
        <v>大豆島D</v>
      </c>
      <c r="T12" s="36"/>
      <c r="U12" s="33" t="str">
        <f>Q18</f>
        <v>南部D</v>
      </c>
      <c r="V12" s="9"/>
      <c r="W12" s="9"/>
      <c r="X12" s="4"/>
    </row>
    <row r="13" spans="1:24">
      <c r="A13" s="19"/>
      <c r="B13" s="24">
        <v>2</v>
      </c>
      <c r="C13" s="25">
        <f t="shared" ref="C13:C27" si="0">C12+TIME(0,30,0)</f>
        <v>0.35416666666666663</v>
      </c>
      <c r="D13" s="37" t="s">
        <v>44</v>
      </c>
      <c r="E13" s="38"/>
      <c r="F13" s="28" t="s">
        <v>15</v>
      </c>
      <c r="G13" s="9"/>
      <c r="H13" s="9" t="s">
        <v>33</v>
      </c>
      <c r="I13" s="30" t="str">
        <f>D12</f>
        <v>長沼E</v>
      </c>
      <c r="J13" s="31" t="str">
        <f t="shared" ref="J13:J19" si="1">D12</f>
        <v>長沼E</v>
      </c>
      <c r="K13" s="32"/>
      <c r="L13" s="33" t="str">
        <f t="shared" ref="L13:L19" si="2">H12</f>
        <v>城東E</v>
      </c>
      <c r="M13" s="39" t="s">
        <v>40</v>
      </c>
      <c r="N13" s="39"/>
      <c r="O13" s="28" t="s">
        <v>15</v>
      </c>
      <c r="P13" s="28"/>
      <c r="Q13" s="40" t="s">
        <v>43</v>
      </c>
      <c r="R13" s="35" t="str">
        <f>M12</f>
        <v>湯谷E</v>
      </c>
      <c r="S13" s="41" t="str">
        <f t="shared" ref="S13:S18" si="3">M12</f>
        <v>湯谷E</v>
      </c>
      <c r="T13" s="36"/>
      <c r="U13" s="42" t="str">
        <f t="shared" ref="U13:U18" si="4">Q12</f>
        <v>芹田E</v>
      </c>
      <c r="V13" s="9"/>
      <c r="W13" s="9"/>
      <c r="X13" s="4"/>
    </row>
    <row r="14" spans="1:24">
      <c r="A14" s="19"/>
      <c r="B14" s="24">
        <v>3</v>
      </c>
      <c r="C14" s="25">
        <f t="shared" si="0"/>
        <v>0.37499999999999994</v>
      </c>
      <c r="D14" s="26" t="s">
        <v>48</v>
      </c>
      <c r="E14" s="10"/>
      <c r="F14" s="28" t="s">
        <v>15</v>
      </c>
      <c r="G14" s="28"/>
      <c r="H14" s="43" t="s">
        <v>47</v>
      </c>
      <c r="I14" s="30" t="str">
        <f>D13</f>
        <v>青木島D</v>
      </c>
      <c r="J14" s="31" t="str">
        <f t="shared" si="1"/>
        <v>青木島D</v>
      </c>
      <c r="K14" s="32"/>
      <c r="L14" s="33" t="str">
        <f t="shared" si="2"/>
        <v>川中島D</v>
      </c>
      <c r="M14" s="39" t="s">
        <v>46</v>
      </c>
      <c r="N14" s="39"/>
      <c r="O14" s="28" t="s">
        <v>15</v>
      </c>
      <c r="P14" s="28"/>
      <c r="Q14" s="40" t="s">
        <v>45</v>
      </c>
      <c r="R14" s="35" t="str">
        <f>M13</f>
        <v>AMRE</v>
      </c>
      <c r="S14" s="41" t="str">
        <f t="shared" si="3"/>
        <v>AMRE</v>
      </c>
      <c r="T14" s="36"/>
      <c r="U14" s="42" t="str">
        <f t="shared" si="4"/>
        <v>川中島E</v>
      </c>
      <c r="V14" s="9"/>
      <c r="W14" s="9"/>
      <c r="X14" s="4"/>
    </row>
    <row r="15" spans="1:24">
      <c r="A15" s="19"/>
      <c r="B15" s="24">
        <v>4</v>
      </c>
      <c r="C15" s="25">
        <f t="shared" si="0"/>
        <v>0.39583333333333326</v>
      </c>
      <c r="D15" s="37" t="s">
        <v>44</v>
      </c>
      <c r="E15" s="39"/>
      <c r="F15" s="28" t="s">
        <v>15</v>
      </c>
      <c r="G15" s="28"/>
      <c r="H15" s="43" t="s">
        <v>41</v>
      </c>
      <c r="I15" s="30" t="str">
        <f>L15</f>
        <v>芹田E</v>
      </c>
      <c r="J15" s="44" t="str">
        <f t="shared" si="1"/>
        <v>長沼E</v>
      </c>
      <c r="K15" s="36"/>
      <c r="L15" s="42" t="str">
        <f t="shared" si="2"/>
        <v>芹田E</v>
      </c>
      <c r="M15" s="39" t="s">
        <v>39</v>
      </c>
      <c r="N15" s="39"/>
      <c r="O15" s="28" t="s">
        <v>15</v>
      </c>
      <c r="P15" s="28"/>
      <c r="Q15" s="40" t="s">
        <v>43</v>
      </c>
      <c r="R15" s="35" t="str">
        <f>U15</f>
        <v>城東E</v>
      </c>
      <c r="S15" s="41" t="str">
        <f t="shared" si="3"/>
        <v>湯谷E</v>
      </c>
      <c r="T15" s="36"/>
      <c r="U15" s="42" t="str">
        <f t="shared" si="4"/>
        <v>城東E</v>
      </c>
      <c r="V15" s="9"/>
      <c r="W15" s="9"/>
      <c r="X15" s="4"/>
    </row>
    <row r="16" spans="1:24">
      <c r="A16" s="19"/>
      <c r="B16" s="24">
        <v>5</v>
      </c>
      <c r="C16" s="25">
        <f t="shared" si="0"/>
        <v>0.41666666666666657</v>
      </c>
      <c r="D16" s="45" t="s">
        <v>42</v>
      </c>
      <c r="E16" s="39"/>
      <c r="F16" s="28" t="s">
        <v>15</v>
      </c>
      <c r="G16" s="28"/>
      <c r="H16" s="29" t="s">
        <v>35</v>
      </c>
      <c r="I16" s="30" t="str">
        <f>L16</f>
        <v>湯谷D</v>
      </c>
      <c r="J16" s="44" t="str">
        <f t="shared" si="1"/>
        <v>青木島D</v>
      </c>
      <c r="K16" s="36"/>
      <c r="L16" s="42" t="str">
        <f t="shared" si="2"/>
        <v>湯谷D</v>
      </c>
      <c r="M16" s="39" t="s">
        <v>36</v>
      </c>
      <c r="N16" s="39"/>
      <c r="O16" s="28" t="s">
        <v>15</v>
      </c>
      <c r="P16" s="28"/>
      <c r="Q16" s="40" t="s">
        <v>37</v>
      </c>
      <c r="R16" s="35" t="str">
        <f>U16</f>
        <v>川中島E</v>
      </c>
      <c r="S16" s="31" t="str">
        <f t="shared" si="3"/>
        <v>大豆島E</v>
      </c>
      <c r="T16" s="36"/>
      <c r="U16" s="42" t="str">
        <f t="shared" si="4"/>
        <v>川中島E</v>
      </c>
      <c r="V16" s="9"/>
      <c r="W16" s="9"/>
      <c r="X16" s="4"/>
    </row>
    <row r="17" spans="1:24">
      <c r="A17" s="19"/>
      <c r="B17" s="24">
        <v>6</v>
      </c>
      <c r="C17" s="25">
        <f t="shared" si="0"/>
        <v>0.43749999999999989</v>
      </c>
      <c r="D17" s="45" t="s">
        <v>34</v>
      </c>
      <c r="E17" s="39"/>
      <c r="F17" s="28" t="s">
        <v>15</v>
      </c>
      <c r="G17" s="28"/>
      <c r="H17" s="43" t="s">
        <v>41</v>
      </c>
      <c r="I17" s="30" t="str">
        <f>D16</f>
        <v>長沼D</v>
      </c>
      <c r="J17" s="46" t="str">
        <f t="shared" si="1"/>
        <v>長沼D</v>
      </c>
      <c r="K17" s="36"/>
      <c r="L17" s="42" t="str">
        <f t="shared" si="2"/>
        <v>南部D</v>
      </c>
      <c r="M17" s="39" t="s">
        <v>40</v>
      </c>
      <c r="N17" s="39"/>
      <c r="O17" s="28" t="s">
        <v>15</v>
      </c>
      <c r="P17" s="28"/>
      <c r="Q17" s="40" t="s">
        <v>39</v>
      </c>
      <c r="R17" s="35" t="str">
        <f>M16</f>
        <v>大豆島D</v>
      </c>
      <c r="S17" s="41" t="str">
        <f t="shared" si="3"/>
        <v>大豆島D</v>
      </c>
      <c r="T17" s="36"/>
      <c r="U17" s="42" t="str">
        <f t="shared" si="4"/>
        <v>城東D</v>
      </c>
      <c r="V17" s="9"/>
      <c r="W17" s="9"/>
      <c r="X17" s="4"/>
    </row>
    <row r="18" spans="1:24">
      <c r="A18" s="19"/>
      <c r="B18" s="24">
        <v>7</v>
      </c>
      <c r="C18" s="25">
        <f t="shared" si="0"/>
        <v>0.4583333333333332</v>
      </c>
      <c r="D18" s="45" t="s">
        <v>38</v>
      </c>
      <c r="E18" s="39"/>
      <c r="F18" s="28" t="s">
        <v>15</v>
      </c>
      <c r="G18" s="28"/>
      <c r="H18" s="43" t="s">
        <v>37</v>
      </c>
      <c r="I18" s="30" t="str">
        <f>D17</f>
        <v>篠ノ井D</v>
      </c>
      <c r="J18" s="44" t="str">
        <f t="shared" si="1"/>
        <v>篠ノ井D</v>
      </c>
      <c r="K18" s="36"/>
      <c r="L18" s="42" t="str">
        <f t="shared" si="2"/>
        <v>湯谷D</v>
      </c>
      <c r="M18" s="39" t="s">
        <v>36</v>
      </c>
      <c r="N18" s="39"/>
      <c r="O18" s="28" t="s">
        <v>15</v>
      </c>
      <c r="P18" s="28"/>
      <c r="Q18" s="40" t="s">
        <v>35</v>
      </c>
      <c r="R18" s="35" t="str">
        <f>U18</f>
        <v>大豆島E</v>
      </c>
      <c r="S18" s="31" t="str">
        <f t="shared" si="3"/>
        <v>AMRE</v>
      </c>
      <c r="T18" s="36"/>
      <c r="U18" s="42" t="str">
        <f t="shared" si="4"/>
        <v>大豆島E</v>
      </c>
      <c r="V18" s="9"/>
      <c r="W18" s="9"/>
      <c r="X18" s="4"/>
    </row>
    <row r="19" spans="1:24">
      <c r="A19" s="19"/>
      <c r="B19" s="24">
        <v>8</v>
      </c>
      <c r="C19" s="25">
        <f t="shared" si="0"/>
        <v>0.47916666666666652</v>
      </c>
      <c r="D19" s="45" t="s">
        <v>34</v>
      </c>
      <c r="E19" s="39"/>
      <c r="F19" s="28" t="s">
        <v>15</v>
      </c>
      <c r="G19" s="28"/>
      <c r="H19" s="29" t="s">
        <v>33</v>
      </c>
      <c r="I19" s="30" t="str">
        <f>L19</f>
        <v>城東D</v>
      </c>
      <c r="J19" s="46" t="str">
        <f t="shared" si="1"/>
        <v>長沼D</v>
      </c>
      <c r="K19" s="36"/>
      <c r="L19" s="42" t="str">
        <f t="shared" si="2"/>
        <v>城東D</v>
      </c>
      <c r="M19" s="39" t="s">
        <v>27</v>
      </c>
      <c r="N19" s="39"/>
      <c r="O19" s="28" t="s">
        <v>15</v>
      </c>
      <c r="P19" s="28"/>
      <c r="Q19" s="40" t="s">
        <v>31</v>
      </c>
      <c r="R19" s="35" t="str">
        <f>M27</f>
        <v>大豆島B</v>
      </c>
      <c r="S19" s="31" t="str">
        <f>M27</f>
        <v>大豆島B</v>
      </c>
      <c r="T19" s="36"/>
      <c r="U19" s="42" t="str">
        <f>Q27</f>
        <v>川中島B2</v>
      </c>
      <c r="V19" s="9"/>
      <c r="W19" s="9"/>
      <c r="X19" s="8"/>
    </row>
    <row r="20" spans="1:24">
      <c r="A20" s="19"/>
      <c r="B20" s="24">
        <v>9</v>
      </c>
      <c r="C20" s="25">
        <f t="shared" si="0"/>
        <v>0.49999999999999983</v>
      </c>
      <c r="D20" s="45" t="s">
        <v>32</v>
      </c>
      <c r="E20" s="39"/>
      <c r="F20" s="28" t="s">
        <v>15</v>
      </c>
      <c r="G20" s="28"/>
      <c r="H20" s="29" t="s">
        <v>26</v>
      </c>
      <c r="I20" s="30" t="str">
        <f>D27</f>
        <v>篠ノ井B</v>
      </c>
      <c r="J20" s="44" t="str">
        <f>D27</f>
        <v>篠ノ井B</v>
      </c>
      <c r="K20" s="36"/>
      <c r="L20" s="42" t="str">
        <f>H27</f>
        <v>川中島B1</v>
      </c>
      <c r="M20" s="39" t="s">
        <v>28</v>
      </c>
      <c r="N20" s="39"/>
      <c r="O20" s="28" t="s">
        <v>15</v>
      </c>
      <c r="P20" s="28"/>
      <c r="Q20" s="40" t="s">
        <v>21</v>
      </c>
      <c r="R20" s="35" t="str">
        <f>U20</f>
        <v>AMRC</v>
      </c>
      <c r="S20" s="31" t="str">
        <f t="shared" ref="S20:S27" si="5">M19</f>
        <v>川中島C</v>
      </c>
      <c r="T20" s="36"/>
      <c r="U20" s="42" t="str">
        <f t="shared" ref="U20:U27" si="6">Q19</f>
        <v>AMRC</v>
      </c>
      <c r="V20" s="9"/>
      <c r="W20" s="9"/>
      <c r="X20" s="4"/>
    </row>
    <row r="21" spans="1:24">
      <c r="A21" s="19"/>
      <c r="B21" s="24">
        <v>10</v>
      </c>
      <c r="C21" s="25">
        <f t="shared" si="0"/>
        <v>0.52083333333333315</v>
      </c>
      <c r="D21" s="45" t="s">
        <v>22</v>
      </c>
      <c r="E21" s="39"/>
      <c r="F21" s="28" t="s">
        <v>15</v>
      </c>
      <c r="G21" s="28"/>
      <c r="H21" s="29" t="s">
        <v>29</v>
      </c>
      <c r="I21" s="30" t="str">
        <f>L21</f>
        <v>南部C</v>
      </c>
      <c r="J21" s="44" t="str">
        <f t="shared" ref="J21:J27" si="7">D20</f>
        <v>長沼C</v>
      </c>
      <c r="K21" s="36"/>
      <c r="L21" s="42" t="str">
        <f t="shared" ref="L21:L27" si="8">H20</f>
        <v>南部C</v>
      </c>
      <c r="M21" s="39" t="s">
        <v>20</v>
      </c>
      <c r="N21" s="39"/>
      <c r="O21" s="28" t="s">
        <v>15</v>
      </c>
      <c r="P21" s="28"/>
      <c r="Q21" s="40" t="s">
        <v>25</v>
      </c>
      <c r="R21" s="35" t="str">
        <f>U21</f>
        <v>湯谷C</v>
      </c>
      <c r="S21" s="41" t="str">
        <f t="shared" si="5"/>
        <v>城東C</v>
      </c>
      <c r="T21" s="36"/>
      <c r="U21" s="42" t="str">
        <f t="shared" si="6"/>
        <v>湯谷C</v>
      </c>
      <c r="V21" s="9"/>
      <c r="W21" s="9"/>
      <c r="X21" s="8"/>
    </row>
    <row r="22" spans="1:24">
      <c r="A22" s="19"/>
      <c r="B22" s="24">
        <v>11</v>
      </c>
      <c r="C22" s="25">
        <f t="shared" si="0"/>
        <v>0.54166666666666652</v>
      </c>
      <c r="D22" s="45" t="s">
        <v>32</v>
      </c>
      <c r="E22" s="39"/>
      <c r="F22" s="28" t="s">
        <v>15</v>
      </c>
      <c r="G22" s="28"/>
      <c r="H22" s="29" t="s">
        <v>31</v>
      </c>
      <c r="I22" s="30" t="str">
        <f>L22</f>
        <v>芹田C</v>
      </c>
      <c r="J22" s="46" t="str">
        <f t="shared" si="7"/>
        <v>青木島C</v>
      </c>
      <c r="K22" s="36"/>
      <c r="L22" s="42" t="str">
        <f t="shared" si="8"/>
        <v>芹田C</v>
      </c>
      <c r="M22" s="39" t="s">
        <v>30</v>
      </c>
      <c r="N22" s="39"/>
      <c r="O22" s="28" t="s">
        <v>15</v>
      </c>
      <c r="P22" s="28"/>
      <c r="Q22" s="40" t="s">
        <v>16</v>
      </c>
      <c r="R22" s="35" t="str">
        <f>U22</f>
        <v>青木島B</v>
      </c>
      <c r="S22" s="41" t="str">
        <f t="shared" si="5"/>
        <v>長沼B</v>
      </c>
      <c r="T22" s="36"/>
      <c r="U22" s="42" t="str">
        <f t="shared" si="6"/>
        <v>青木島B</v>
      </c>
      <c r="V22" s="9"/>
      <c r="W22" s="9"/>
      <c r="X22" s="4"/>
    </row>
    <row r="23" spans="1:24">
      <c r="A23" s="19"/>
      <c r="B23" s="24">
        <v>12</v>
      </c>
      <c r="C23" s="25">
        <f t="shared" si="0"/>
        <v>0.56249999999999989</v>
      </c>
      <c r="D23" s="45" t="s">
        <v>17</v>
      </c>
      <c r="E23" s="39"/>
      <c r="F23" s="28" t="s">
        <v>15</v>
      </c>
      <c r="G23" s="28"/>
      <c r="H23" s="29" t="s">
        <v>24</v>
      </c>
      <c r="I23" s="30" t="str">
        <f>D22</f>
        <v>長沼C</v>
      </c>
      <c r="J23" s="46" t="str">
        <f t="shared" si="7"/>
        <v>長沼C</v>
      </c>
      <c r="K23" s="36"/>
      <c r="L23" s="42" t="str">
        <f t="shared" si="8"/>
        <v>AMRC</v>
      </c>
      <c r="M23" s="39" t="s">
        <v>29</v>
      </c>
      <c r="N23" s="39"/>
      <c r="O23" s="28" t="s">
        <v>15</v>
      </c>
      <c r="P23" s="28"/>
      <c r="Q23" s="40" t="s">
        <v>28</v>
      </c>
      <c r="R23" s="35" t="str">
        <f>M22</f>
        <v>湯谷B</v>
      </c>
      <c r="S23" s="41" t="str">
        <f t="shared" si="5"/>
        <v>湯谷B</v>
      </c>
      <c r="T23" s="36"/>
      <c r="U23" s="42" t="str">
        <f t="shared" si="6"/>
        <v>大豆島B</v>
      </c>
      <c r="V23" s="9"/>
      <c r="W23" s="9"/>
      <c r="X23" s="4"/>
    </row>
    <row r="24" spans="1:24">
      <c r="A24" s="19"/>
      <c r="B24" s="24">
        <v>13</v>
      </c>
      <c r="C24" s="25">
        <f t="shared" si="0"/>
        <v>0.58333333333333326</v>
      </c>
      <c r="D24" s="47" t="s">
        <v>27</v>
      </c>
      <c r="E24" s="48"/>
      <c r="F24" s="49" t="s">
        <v>15</v>
      </c>
      <c r="G24" s="49"/>
      <c r="H24" s="29" t="s">
        <v>26</v>
      </c>
      <c r="I24" s="30" t="str">
        <f>D23</f>
        <v>川中島B1</v>
      </c>
      <c r="J24" s="46" t="str">
        <f t="shared" si="7"/>
        <v>川中島B1</v>
      </c>
      <c r="K24" s="36"/>
      <c r="L24" s="42" t="str">
        <f t="shared" si="8"/>
        <v>AMRB</v>
      </c>
      <c r="M24" s="50" t="s">
        <v>25</v>
      </c>
      <c r="N24" s="50"/>
      <c r="O24" s="28" t="s">
        <v>15</v>
      </c>
      <c r="P24" s="9"/>
      <c r="Q24" s="51" t="s">
        <v>19</v>
      </c>
      <c r="R24" s="35" t="str">
        <f>U24</f>
        <v>城東C</v>
      </c>
      <c r="S24" s="41" t="str">
        <f t="shared" si="5"/>
        <v>芹田C</v>
      </c>
      <c r="T24" s="36"/>
      <c r="U24" s="42" t="str">
        <f t="shared" si="6"/>
        <v>城東C</v>
      </c>
      <c r="V24" s="9"/>
      <c r="W24" s="9"/>
      <c r="X24" s="4"/>
    </row>
    <row r="25" spans="1:24">
      <c r="A25" s="19"/>
      <c r="B25" s="24">
        <v>14</v>
      </c>
      <c r="C25" s="25">
        <f t="shared" si="0"/>
        <v>0.60416666666666663</v>
      </c>
      <c r="D25" s="45" t="s">
        <v>18</v>
      </c>
      <c r="E25" s="39"/>
      <c r="F25" s="28" t="s">
        <v>15</v>
      </c>
      <c r="G25" s="28"/>
      <c r="H25" s="40" t="s">
        <v>24</v>
      </c>
      <c r="I25" s="30" t="str">
        <f>D24</f>
        <v>川中島C</v>
      </c>
      <c r="J25" s="37" t="str">
        <f t="shared" si="7"/>
        <v>川中島C</v>
      </c>
      <c r="K25" s="28"/>
      <c r="L25" s="22" t="str">
        <f t="shared" si="8"/>
        <v>南部C</v>
      </c>
      <c r="M25" s="39" t="s">
        <v>23</v>
      </c>
      <c r="N25" s="39"/>
      <c r="O25" s="28" t="s">
        <v>15</v>
      </c>
      <c r="P25" s="28"/>
      <c r="Q25" s="40" t="s">
        <v>14</v>
      </c>
      <c r="R25" s="35" t="str">
        <f>U25</f>
        <v>城東B</v>
      </c>
      <c r="S25" s="31" t="str">
        <f t="shared" si="5"/>
        <v>青木島B</v>
      </c>
      <c r="T25" s="36"/>
      <c r="U25" s="42" t="str">
        <f t="shared" si="6"/>
        <v>城東B</v>
      </c>
      <c r="V25" s="9"/>
      <c r="W25" s="9"/>
      <c r="X25" s="4"/>
    </row>
    <row r="26" spans="1:24">
      <c r="A26" s="19"/>
      <c r="B26" s="52">
        <v>15</v>
      </c>
      <c r="C26" s="53">
        <f t="shared" si="0"/>
        <v>0.625</v>
      </c>
      <c r="D26" s="54" t="s">
        <v>22</v>
      </c>
      <c r="E26" s="55"/>
      <c r="F26" s="56" t="s">
        <v>15</v>
      </c>
      <c r="G26" s="56"/>
      <c r="H26" s="57" t="s">
        <v>21</v>
      </c>
      <c r="I26" s="58" t="str">
        <f>L26</f>
        <v>AMRB</v>
      </c>
      <c r="J26" s="59" t="str">
        <f t="shared" si="7"/>
        <v>篠ノ井B</v>
      </c>
      <c r="K26" s="60"/>
      <c r="L26" s="61" t="str">
        <f t="shared" si="8"/>
        <v>AMRB</v>
      </c>
      <c r="M26" s="45" t="s">
        <v>20</v>
      </c>
      <c r="N26" s="39"/>
      <c r="O26" s="28" t="s">
        <v>15</v>
      </c>
      <c r="P26" s="28"/>
      <c r="Q26" s="29" t="s">
        <v>19</v>
      </c>
      <c r="R26" s="58" t="str">
        <f>U26</f>
        <v>川中島B2</v>
      </c>
      <c r="S26" s="59" t="str">
        <f t="shared" si="5"/>
        <v>湯谷B</v>
      </c>
      <c r="T26" s="60"/>
      <c r="U26" s="61" t="str">
        <f t="shared" si="6"/>
        <v>川中島B2</v>
      </c>
      <c r="V26" s="9"/>
      <c r="W26" s="9"/>
      <c r="X26" s="8"/>
    </row>
    <row r="27" spans="1:24">
      <c r="A27" s="19"/>
      <c r="B27" s="52">
        <v>16</v>
      </c>
      <c r="C27" s="53">
        <f t="shared" si="0"/>
        <v>0.64583333333333337</v>
      </c>
      <c r="D27" s="54" t="s">
        <v>18</v>
      </c>
      <c r="E27" s="55"/>
      <c r="F27" s="56" t="s">
        <v>15</v>
      </c>
      <c r="G27" s="56"/>
      <c r="H27" s="57" t="s">
        <v>17</v>
      </c>
      <c r="I27" s="58" t="str">
        <f>D26</f>
        <v>青木島C</v>
      </c>
      <c r="J27" s="59" t="str">
        <f t="shared" si="7"/>
        <v>青木島C</v>
      </c>
      <c r="K27" s="60"/>
      <c r="L27" s="61" t="str">
        <f t="shared" si="8"/>
        <v>湯谷C</v>
      </c>
      <c r="M27" s="50" t="s">
        <v>16</v>
      </c>
      <c r="N27" s="50"/>
      <c r="O27" s="56" t="s">
        <v>15</v>
      </c>
      <c r="P27" s="9"/>
      <c r="Q27" s="51" t="s">
        <v>14</v>
      </c>
      <c r="R27" s="58" t="str">
        <f>M26</f>
        <v>長沼B</v>
      </c>
      <c r="S27" s="59" t="str">
        <f t="shared" si="5"/>
        <v>長沼B</v>
      </c>
      <c r="T27" s="60"/>
      <c r="U27" s="61" t="str">
        <f t="shared" si="6"/>
        <v>城東B</v>
      </c>
      <c r="V27" s="9"/>
      <c r="W27" s="9"/>
      <c r="X27" s="8"/>
    </row>
    <row r="28" spans="1:24" ht="14.25" customHeight="1">
      <c r="A28" s="19"/>
      <c r="B28" s="68" t="s">
        <v>13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70"/>
      <c r="V28" s="9"/>
      <c r="W28" s="9"/>
      <c r="X28" s="4"/>
    </row>
    <row r="29" spans="1:24" ht="6" customHeight="1">
      <c r="A29" s="19"/>
      <c r="B29" s="19"/>
      <c r="C29" s="9"/>
      <c r="D29" s="10"/>
      <c r="E29" s="10"/>
      <c r="F29" s="11"/>
      <c r="G29" s="11"/>
      <c r="H29" s="12"/>
      <c r="I29" s="13"/>
      <c r="J29" s="14"/>
      <c r="K29" s="15"/>
      <c r="L29" s="16"/>
      <c r="M29" s="12"/>
      <c r="N29" s="12"/>
      <c r="O29" s="9"/>
      <c r="P29" s="9"/>
      <c r="Q29" s="9"/>
      <c r="R29" s="13"/>
      <c r="S29" s="14"/>
      <c r="T29" s="15"/>
      <c r="U29" s="16"/>
      <c r="V29" s="9"/>
      <c r="W29" s="9"/>
      <c r="X29" s="4"/>
    </row>
    <row r="30" spans="1:24">
      <c r="A30" s="9"/>
      <c r="B30" s="62" t="s">
        <v>12</v>
      </c>
      <c r="C30" s="62"/>
      <c r="D30" s="63"/>
      <c r="E30" s="63"/>
      <c r="F30" s="62"/>
      <c r="G30" s="62"/>
      <c r="H30" s="62"/>
      <c r="I30" s="62"/>
      <c r="J30" s="62"/>
      <c r="K30" s="62"/>
      <c r="L30" s="62"/>
      <c r="M30" s="64" t="s">
        <v>11</v>
      </c>
      <c r="N30" s="64"/>
      <c r="O30" s="62"/>
      <c r="P30" s="62"/>
      <c r="Q30" s="62"/>
      <c r="R30" s="13"/>
      <c r="S30" s="14"/>
      <c r="T30" s="15"/>
      <c r="U30" s="16"/>
      <c r="V30" s="9"/>
      <c r="W30" s="9"/>
      <c r="X30" s="4"/>
    </row>
    <row r="31" spans="1:24">
      <c r="A31" s="9"/>
      <c r="B31" s="62" t="s">
        <v>10</v>
      </c>
      <c r="C31" s="62"/>
      <c r="D31" s="63"/>
      <c r="E31" s="63"/>
      <c r="F31" s="62"/>
      <c r="G31" s="62"/>
      <c r="H31" s="62"/>
      <c r="I31" s="62"/>
      <c r="J31" s="62"/>
      <c r="K31" s="15"/>
      <c r="L31" s="16"/>
      <c r="M31" s="64" t="s">
        <v>9</v>
      </c>
      <c r="N31" s="64"/>
      <c r="O31" s="62"/>
      <c r="P31" s="62"/>
      <c r="Q31" s="62"/>
      <c r="R31" s="13"/>
      <c r="S31" s="65"/>
      <c r="T31" s="65"/>
      <c r="U31" s="16"/>
      <c r="V31" s="9"/>
      <c r="W31" s="9"/>
      <c r="X31" s="8"/>
    </row>
    <row r="32" spans="1:24">
      <c r="A32" s="9"/>
      <c r="B32" s="62" t="s">
        <v>8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5"/>
      <c r="P32" s="65"/>
      <c r="Q32" s="65"/>
      <c r="R32" s="13"/>
      <c r="S32" s="14"/>
      <c r="T32" s="15"/>
      <c r="U32" s="16"/>
      <c r="V32" s="9"/>
      <c r="W32" s="9"/>
      <c r="X32" s="8"/>
    </row>
    <row r="33" spans="1:35">
      <c r="A33" s="9"/>
      <c r="B33" s="62" t="s">
        <v>7</v>
      </c>
      <c r="C33" s="62"/>
      <c r="D33" s="62"/>
      <c r="E33" s="62"/>
      <c r="F33" s="62"/>
      <c r="G33" s="62"/>
      <c r="H33" s="62"/>
      <c r="I33" s="62"/>
      <c r="J33" s="62"/>
      <c r="K33" s="62"/>
      <c r="L33" s="65"/>
      <c r="M33" s="65"/>
      <c r="N33" s="65"/>
      <c r="O33" s="65"/>
      <c r="P33" s="65"/>
      <c r="Q33" s="62"/>
      <c r="R33" s="13"/>
      <c r="S33" s="14"/>
      <c r="T33" s="15"/>
      <c r="U33" s="16"/>
      <c r="V33" s="9"/>
      <c r="W33" s="9"/>
      <c r="X33" s="8"/>
    </row>
    <row r="34" spans="1:35">
      <c r="A34" s="9"/>
      <c r="B34" s="62" t="s">
        <v>6</v>
      </c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  <c r="P34" s="67"/>
      <c r="Q34" s="66"/>
      <c r="R34" s="13"/>
      <c r="S34" s="14"/>
      <c r="T34" s="15"/>
      <c r="U34" s="16"/>
      <c r="V34" s="9"/>
      <c r="W34" s="9"/>
      <c r="X34" s="8"/>
    </row>
    <row r="35" spans="1:35" s="4" customFormat="1">
      <c r="A35" s="9"/>
      <c r="B35" s="62" t="s">
        <v>5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13"/>
      <c r="S35" s="14"/>
      <c r="T35" s="15"/>
      <c r="U35" s="16"/>
      <c r="V35" s="9"/>
      <c r="W35" s="9"/>
      <c r="X35" s="8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>
      <c r="A36" s="9"/>
      <c r="B36" s="62" t="s">
        <v>73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2"/>
      <c r="P36" s="62"/>
      <c r="Q36" s="62"/>
      <c r="R36" s="13"/>
      <c r="S36" s="14"/>
      <c r="T36" s="15"/>
      <c r="U36" s="16"/>
      <c r="V36" s="9"/>
      <c r="W36" s="9"/>
      <c r="X36" s="8"/>
      <c r="Y36"/>
      <c r="Z36"/>
      <c r="AA36"/>
      <c r="AB36"/>
      <c r="AC36"/>
      <c r="AD36"/>
      <c r="AE36"/>
      <c r="AF36"/>
      <c r="AG36"/>
      <c r="AH36"/>
      <c r="AI36"/>
    </row>
    <row r="37" spans="1:35" s="4" customFormat="1">
      <c r="A37" s="9"/>
      <c r="B37" s="62" t="s">
        <v>4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3"/>
      <c r="S37" s="14"/>
      <c r="T37" s="15"/>
      <c r="U37" s="16"/>
      <c r="V37" s="9"/>
      <c r="W37" s="9"/>
      <c r="X37" s="8"/>
      <c r="Y37"/>
      <c r="Z37"/>
      <c r="AA37"/>
      <c r="AB37"/>
      <c r="AC37"/>
      <c r="AD37"/>
      <c r="AE37"/>
      <c r="AF37"/>
      <c r="AG37"/>
      <c r="AH37"/>
      <c r="AI37"/>
    </row>
    <row r="38" spans="1:35" s="4" customFormat="1">
      <c r="A38" s="9"/>
      <c r="B38" s="62" t="s">
        <v>3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13"/>
      <c r="S38" s="14"/>
      <c r="T38" s="15"/>
      <c r="U38" s="16"/>
      <c r="V38" s="9"/>
      <c r="W38" s="9"/>
      <c r="X38" s="8"/>
      <c r="Y38"/>
      <c r="Z38"/>
      <c r="AA38"/>
      <c r="AB38"/>
      <c r="AC38"/>
      <c r="AD38"/>
      <c r="AE38"/>
      <c r="AF38"/>
      <c r="AG38"/>
      <c r="AH38"/>
      <c r="AI38"/>
    </row>
    <row r="39" spans="1:35" s="4" customFormat="1">
      <c r="A39" s="9"/>
      <c r="B39" s="62" t="s">
        <v>2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3"/>
      <c r="S39" s="14"/>
      <c r="T39" s="15"/>
      <c r="U39" s="16"/>
      <c r="V39" s="9"/>
      <c r="W39" s="9"/>
      <c r="X39" s="8"/>
      <c r="Y39"/>
      <c r="Z39"/>
      <c r="AA39"/>
      <c r="AB39"/>
      <c r="AC39"/>
      <c r="AD39"/>
      <c r="AE39"/>
      <c r="AF39"/>
      <c r="AG39"/>
      <c r="AH39"/>
      <c r="AI39"/>
    </row>
    <row r="40" spans="1:35" s="4" customFormat="1">
      <c r="A40" s="9"/>
      <c r="B40" s="62" t="s">
        <v>1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3"/>
      <c r="S40" s="14"/>
      <c r="T40" s="15"/>
      <c r="U40" s="16"/>
      <c r="V40" s="9"/>
      <c r="W40" s="9"/>
      <c r="X40" s="8"/>
      <c r="Y40"/>
      <c r="Z40"/>
      <c r="AA40"/>
      <c r="AB40"/>
      <c r="AC40"/>
      <c r="AD40"/>
      <c r="AE40"/>
      <c r="AF40"/>
      <c r="AG40"/>
      <c r="AH40"/>
      <c r="AI40"/>
    </row>
    <row r="41" spans="1:35" s="4" customFormat="1">
      <c r="A41" s="9"/>
      <c r="B41" s="62" t="s">
        <v>0</v>
      </c>
      <c r="C41" s="62"/>
      <c r="D41" s="62"/>
      <c r="E41" s="62"/>
      <c r="F41" s="62"/>
      <c r="G41" s="62"/>
      <c r="H41" s="9"/>
      <c r="I41" s="9"/>
      <c r="J41" s="9"/>
      <c r="K41" s="9"/>
      <c r="L41" s="9"/>
      <c r="M41" s="9"/>
      <c r="N41" s="9"/>
      <c r="O41" s="9"/>
      <c r="P41" s="9"/>
      <c r="Q41" s="9"/>
      <c r="R41" s="13"/>
      <c r="S41" s="14"/>
      <c r="T41" s="15"/>
      <c r="U41" s="16"/>
      <c r="V41" s="9"/>
      <c r="W41" s="9"/>
      <c r="X41"/>
      <c r="Y41"/>
      <c r="Z41"/>
      <c r="AA41"/>
      <c r="AB41"/>
      <c r="AC41"/>
      <c r="AD41"/>
      <c r="AE41"/>
      <c r="AF41"/>
      <c r="AG41"/>
      <c r="AH41"/>
      <c r="AI41"/>
    </row>
  </sheetData>
  <mergeCells count="7">
    <mergeCell ref="B28:U28"/>
    <mergeCell ref="H4:J4"/>
    <mergeCell ref="B10:U10"/>
    <mergeCell ref="D11:H11"/>
    <mergeCell ref="J11:L11"/>
    <mergeCell ref="M11:Q11"/>
    <mergeCell ref="S11:U11"/>
  </mergeCells>
  <phoneticPr fontId="1"/>
  <pageMargins left="1.3385826771653544" right="0.11811023622047245" top="0.19685039370078741" bottom="0.11811023622047245" header="0.19685039370078741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BEFE-7FE4-4D30-834E-20C62CCBF585}">
  <dimension ref="A1"/>
  <sheetViews>
    <sheetView workbookViewId="0">
      <selection activeCell="R14" sqref="R14"/>
    </sheetView>
  </sheetViews>
  <sheetFormatPr defaultRowHeight="18.75"/>
  <cols>
    <col min="15" max="15" width="8.375" customWidth="1"/>
  </cols>
  <sheetData/>
  <phoneticPr fontId="1"/>
  <pageMargins left="0.12" right="0.11" top="0.11" bottom="0.12" header="0.11" footer="0.1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豊野7月5日交歓会</vt:lpstr>
      <vt:lpstr>印刷</vt:lpstr>
      <vt:lpstr>豊野7月5日交歓会!Print_Area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功 長峰</dc:creator>
  <cp:lastModifiedBy>功 長峰</cp:lastModifiedBy>
  <cp:lastPrinted>2025-07-04T09:57:27Z</cp:lastPrinted>
  <dcterms:created xsi:type="dcterms:W3CDTF">2025-06-27T09:24:41Z</dcterms:created>
  <dcterms:modified xsi:type="dcterms:W3CDTF">2025-07-04T09:58:11Z</dcterms:modified>
</cp:coreProperties>
</file>